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SLOBOD~1\AppData\Local\Temp\uploader\29\"/>
    </mc:Choice>
  </mc:AlternateContent>
  <xr:revisionPtr revIDLastSave="0" documentId="13_ncr:1_{68F9D9F0-BE1F-48E7-93D1-9488D4DF02EE}" xr6:coauthVersionLast="45" xr6:coauthVersionMax="45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Детализация" sheetId="1" r:id="rId1"/>
    <sheet name="Прогноз прил 3" sheetId="2" r:id="rId2"/>
    <sheet name="капитальные затраты" sheetId="3" r:id="rId3"/>
    <sheet name="Кап Газ" sheetId="5" r:id="rId4"/>
  </sheets>
  <definedNames>
    <definedName name="_Hlk331752892" localSheetId="1">NA()</definedName>
    <definedName name="_xlnm._FilterDatabase" localSheetId="0" hidden="1">Детализация!$A$2:$O$78</definedName>
    <definedName name="_xlnm._FilterDatabase" localSheetId="1" hidden="1">'Прогноз прил 3'!$A$9:$P$146</definedName>
    <definedName name="Excel_BuiltIn_Print_Area" localSheetId="1">'Прогноз прил 3'!$A$1:$O$128</definedName>
    <definedName name="_xlnm.Print_Titles" localSheetId="1">'Прогноз прил 3'!$9:$11</definedName>
    <definedName name="_xlnm.Print_Area" localSheetId="0">Детализация!$A$1:$O$82</definedName>
    <definedName name="_xlnm.Print_Area" localSheetId="2">'капитальные затраты'!$A$1:$Q$20</definedName>
    <definedName name="_xlnm.Print_Area" localSheetId="1">'Прогноз прил 3'!$A$1:$O$147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5" i="2" l="1"/>
  <c r="O29" i="2" l="1"/>
  <c r="O27" i="2"/>
  <c r="G78" i="1" l="1"/>
  <c r="G34" i="1" l="1"/>
  <c r="H31" i="2" l="1"/>
  <c r="H41" i="2"/>
  <c r="E97" i="2"/>
  <c r="H100" i="2"/>
  <c r="H99" i="2" s="1"/>
  <c r="H97" i="2"/>
  <c r="H96" i="2" s="1"/>
  <c r="G23" i="1"/>
  <c r="E23" i="1"/>
  <c r="H38" i="2" l="1"/>
  <c r="O52" i="2"/>
  <c r="H14" i="2" l="1"/>
  <c r="H37" i="2"/>
  <c r="O17" i="2"/>
  <c r="O31" i="2"/>
  <c r="G31" i="2"/>
  <c r="O53" i="2"/>
  <c r="G46" i="1" l="1"/>
  <c r="G43" i="1" s="1"/>
  <c r="G72" i="1" l="1"/>
  <c r="G68" i="1" l="1"/>
  <c r="N137" i="2" l="1"/>
  <c r="M137" i="2"/>
  <c r="L137" i="2"/>
  <c r="K137" i="2"/>
  <c r="J137" i="2"/>
  <c r="J134" i="2"/>
  <c r="K134" i="2"/>
  <c r="L134" i="2"/>
  <c r="M134" i="2"/>
  <c r="N134" i="2"/>
  <c r="J132" i="2"/>
  <c r="K132" i="2"/>
  <c r="L132" i="2"/>
  <c r="M132" i="2"/>
  <c r="N132" i="2"/>
  <c r="J131" i="2"/>
  <c r="K131" i="2"/>
  <c r="L131" i="2"/>
  <c r="M131" i="2"/>
  <c r="N131" i="2"/>
  <c r="N65" i="1"/>
  <c r="N64" i="1"/>
  <c r="N63" i="1"/>
  <c r="N62" i="1"/>
  <c r="N61" i="1"/>
  <c r="M65" i="1"/>
  <c r="M64" i="1"/>
  <c r="M63" i="1"/>
  <c r="M62" i="1"/>
  <c r="M61" i="1"/>
  <c r="L65" i="1"/>
  <c r="L64" i="1"/>
  <c r="L63" i="1"/>
  <c r="L62" i="1"/>
  <c r="L61" i="1"/>
  <c r="K65" i="1"/>
  <c r="K64" i="1"/>
  <c r="K63" i="1"/>
  <c r="K62" i="1"/>
  <c r="K61" i="1"/>
  <c r="J65" i="1"/>
  <c r="J64" i="1"/>
  <c r="J63" i="1"/>
  <c r="J62" i="1"/>
  <c r="J61" i="1"/>
  <c r="N60" i="1" l="1"/>
  <c r="M60" i="1"/>
  <c r="M130" i="2"/>
  <c r="L130" i="2"/>
  <c r="K60" i="1"/>
  <c r="K130" i="2"/>
  <c r="J60" i="1"/>
  <c r="L60" i="1"/>
  <c r="N130" i="2"/>
  <c r="J130" i="2"/>
  <c r="F66" i="2" l="1"/>
  <c r="F65" i="2" s="1"/>
  <c r="G66" i="2"/>
  <c r="G65" i="2" s="1"/>
  <c r="H66" i="2"/>
  <c r="H65" i="2" s="1"/>
  <c r="I66" i="2"/>
  <c r="I65" i="2" s="1"/>
  <c r="J66" i="2"/>
  <c r="J65" i="2" s="1"/>
  <c r="K66" i="2"/>
  <c r="K65" i="2" s="1"/>
  <c r="L66" i="2"/>
  <c r="L65" i="2" s="1"/>
  <c r="M66" i="2"/>
  <c r="M65" i="2" s="1"/>
  <c r="N66" i="2"/>
  <c r="N65" i="2" s="1"/>
  <c r="F68" i="2"/>
  <c r="G68" i="2"/>
  <c r="H68" i="2"/>
  <c r="I68" i="2"/>
  <c r="J68" i="2"/>
  <c r="K68" i="2"/>
  <c r="L68" i="2"/>
  <c r="M68" i="2"/>
  <c r="N68" i="2"/>
  <c r="D68" i="2"/>
  <c r="D66" i="2"/>
  <c r="D65" i="2" s="1"/>
  <c r="G41" i="2" l="1"/>
  <c r="O41" i="2" s="1"/>
  <c r="O77" i="1"/>
  <c r="O75" i="1"/>
  <c r="G12" i="1"/>
  <c r="G13" i="1"/>
  <c r="O20" i="1"/>
  <c r="G18" i="1"/>
  <c r="G71" i="1" l="1"/>
  <c r="G4" i="1" s="1"/>
  <c r="J13" i="1" l="1"/>
  <c r="H102" i="2" l="1"/>
  <c r="I102" i="2"/>
  <c r="J102" i="2"/>
  <c r="K102" i="2"/>
  <c r="L102" i="2"/>
  <c r="M102" i="2"/>
  <c r="N102" i="2"/>
  <c r="D102" i="2"/>
  <c r="E102" i="2"/>
  <c r="F102" i="2"/>
  <c r="O58" i="1"/>
  <c r="O59" i="1"/>
  <c r="O57" i="1" l="1"/>
  <c r="N103" i="2"/>
  <c r="J103" i="2"/>
  <c r="F103" i="2"/>
  <c r="L103" i="2"/>
  <c r="H103" i="2"/>
  <c r="K103" i="2"/>
  <c r="D103" i="2"/>
  <c r="M103" i="2"/>
  <c r="I103" i="2"/>
  <c r="E103" i="2"/>
  <c r="G36" i="1"/>
  <c r="G102" i="2" l="1"/>
  <c r="G103" i="2" s="1"/>
  <c r="O102" i="2" l="1"/>
  <c r="O103" i="2"/>
  <c r="O39" i="1"/>
  <c r="G14" i="1"/>
  <c r="G6" i="1" s="1"/>
  <c r="O6" i="1" s="1"/>
  <c r="O14" i="1" l="1"/>
  <c r="G73" i="1"/>
  <c r="G35" i="2" s="1"/>
  <c r="O35" i="2" s="1"/>
  <c r="O79" i="1"/>
  <c r="G134" i="2" l="1"/>
  <c r="I72" i="1" l="1"/>
  <c r="H72" i="1"/>
  <c r="E84" i="2" l="1"/>
  <c r="E47" i="2" s="1"/>
  <c r="F12" i="1" l="1"/>
  <c r="F4" i="1" s="1"/>
  <c r="G132" i="2" l="1"/>
  <c r="H132" i="2"/>
  <c r="I132" i="2"/>
  <c r="G131" i="2"/>
  <c r="H131" i="2"/>
  <c r="I131" i="2"/>
  <c r="F78" i="1" l="1"/>
  <c r="F72" i="1" l="1"/>
  <c r="J72" i="1"/>
  <c r="K72" i="1"/>
  <c r="L72" i="1"/>
  <c r="M72" i="1"/>
  <c r="N72" i="1"/>
  <c r="F23" i="1" l="1"/>
  <c r="I3" i="3" l="1"/>
  <c r="J3" i="3"/>
  <c r="K3" i="3"/>
  <c r="L3" i="3"/>
  <c r="M3" i="3"/>
  <c r="O129" i="2" l="1"/>
  <c r="F61" i="1" l="1"/>
  <c r="N129" i="2" l="1"/>
  <c r="M129" i="2"/>
  <c r="L129" i="2"/>
  <c r="K129" i="2"/>
  <c r="J129" i="2"/>
  <c r="I129" i="2"/>
  <c r="H129" i="2"/>
  <c r="G129" i="2"/>
  <c r="F129" i="2"/>
  <c r="E129" i="2"/>
  <c r="D129" i="2"/>
  <c r="O144" i="2"/>
  <c r="F47" i="1" l="1"/>
  <c r="G47" i="1"/>
  <c r="H47" i="1"/>
  <c r="I47" i="1"/>
  <c r="J47" i="1"/>
  <c r="K47" i="1"/>
  <c r="L47" i="1"/>
  <c r="M47" i="1"/>
  <c r="N47" i="1"/>
  <c r="F94" i="2" l="1"/>
  <c r="F93" i="2"/>
  <c r="F134" i="2" l="1"/>
  <c r="F137" i="2"/>
  <c r="F132" i="2"/>
  <c r="F131" i="2"/>
  <c r="F92" i="2" l="1"/>
  <c r="F91" i="2" s="1"/>
  <c r="O142" i="2" l="1"/>
  <c r="F140" i="2"/>
  <c r="F136" i="2"/>
  <c r="F135" i="2" s="1"/>
  <c r="E4" i="3" s="1"/>
  <c r="F130" i="2"/>
  <c r="E3" i="3" s="1"/>
  <c r="F128" i="2"/>
  <c r="O68" i="1"/>
  <c r="O67" i="1"/>
  <c r="O66" i="1"/>
  <c r="F65" i="1"/>
  <c r="F64" i="1"/>
  <c r="F63" i="1"/>
  <c r="F62" i="1"/>
  <c r="F125" i="2" l="1"/>
  <c r="F124" i="2" s="1"/>
  <c r="F127" i="2"/>
  <c r="F60" i="1"/>
  <c r="E2" i="3"/>
  <c r="F123" i="2" l="1"/>
  <c r="F33" i="1"/>
  <c r="I52" i="1" l="1"/>
  <c r="J52" i="1"/>
  <c r="O82" i="2" l="1"/>
  <c r="N140" i="2"/>
  <c r="N136" i="2"/>
  <c r="N135" i="2" s="1"/>
  <c r="M4" i="3" s="1"/>
  <c r="M2" i="3" s="1"/>
  <c r="N127" i="2"/>
  <c r="N128" i="2"/>
  <c r="N121" i="2"/>
  <c r="N120" i="2" s="1"/>
  <c r="N118" i="2"/>
  <c r="N117" i="2" s="1"/>
  <c r="N116" i="2"/>
  <c r="N104" i="2"/>
  <c r="N100" i="2"/>
  <c r="N99" i="2" s="1"/>
  <c r="N97" i="2"/>
  <c r="N96" i="2" s="1"/>
  <c r="N94" i="2"/>
  <c r="N93" i="2"/>
  <c r="N92" i="2" s="1"/>
  <c r="N91" i="2" s="1"/>
  <c r="N86" i="2"/>
  <c r="N84" i="2"/>
  <c r="N83" i="2" s="1"/>
  <c r="N80" i="2"/>
  <c r="N77" i="2"/>
  <c r="N76" i="2" s="1"/>
  <c r="N75" i="2" s="1"/>
  <c r="N74" i="2"/>
  <c r="N50" i="2" s="1"/>
  <c r="N73" i="2"/>
  <c r="N49" i="2" s="1"/>
  <c r="N25" i="2" s="1"/>
  <c r="N71" i="2"/>
  <c r="N63" i="2"/>
  <c r="N59" i="2"/>
  <c r="N58" i="2" s="1"/>
  <c r="N57" i="2" s="1"/>
  <c r="N55" i="2"/>
  <c r="N54" i="2" s="1"/>
  <c r="N51" i="2" s="1"/>
  <c r="N40" i="2"/>
  <c r="N16" i="2" s="1"/>
  <c r="M140" i="2"/>
  <c r="M136" i="2"/>
  <c r="M135" i="2" s="1"/>
  <c r="L4" i="3" s="1"/>
  <c r="L2" i="3" s="1"/>
  <c r="M127" i="2"/>
  <c r="M128" i="2"/>
  <c r="M121" i="2"/>
  <c r="M120" i="2" s="1"/>
  <c r="M118" i="2"/>
  <c r="M117" i="2" s="1"/>
  <c r="M116" i="2"/>
  <c r="M104" i="2"/>
  <c r="M100" i="2"/>
  <c r="M99" i="2" s="1"/>
  <c r="M97" i="2"/>
  <c r="M96" i="2" s="1"/>
  <c r="M94" i="2"/>
  <c r="M93" i="2"/>
  <c r="M92" i="2" s="1"/>
  <c r="M91" i="2" s="1"/>
  <c r="M86" i="2"/>
  <c r="M84" i="2"/>
  <c r="M83" i="2" s="1"/>
  <c r="M80" i="2"/>
  <c r="M77" i="2"/>
  <c r="M76" i="2" s="1"/>
  <c r="M75" i="2" s="1"/>
  <c r="M74" i="2"/>
  <c r="M50" i="2" s="1"/>
  <c r="M73" i="2"/>
  <c r="M49" i="2" s="1"/>
  <c r="M25" i="2" s="1"/>
  <c r="M71" i="2"/>
  <c r="M63" i="2"/>
  <c r="M59" i="2"/>
  <c r="M58" i="2" s="1"/>
  <c r="M57" i="2" s="1"/>
  <c r="M55" i="2"/>
  <c r="M45" i="2" s="1"/>
  <c r="M21" i="2" s="1"/>
  <c r="M40" i="2"/>
  <c r="M16" i="2" s="1"/>
  <c r="L140" i="2"/>
  <c r="L136" i="2"/>
  <c r="L135" i="2" s="1"/>
  <c r="K4" i="3" s="1"/>
  <c r="K2" i="3" s="1"/>
  <c r="L127" i="2"/>
  <c r="L128" i="2"/>
  <c r="L121" i="2"/>
  <c r="L120" i="2" s="1"/>
  <c r="L118" i="2"/>
  <c r="L117" i="2" s="1"/>
  <c r="L116" i="2"/>
  <c r="L104" i="2"/>
  <c r="L100" i="2"/>
  <c r="L99" i="2" s="1"/>
  <c r="L97" i="2"/>
  <c r="L96" i="2" s="1"/>
  <c r="L94" i="2"/>
  <c r="L93" i="2"/>
  <c r="L92" i="2" s="1"/>
  <c r="L91" i="2" s="1"/>
  <c r="L86" i="2"/>
  <c r="L84" i="2"/>
  <c r="L83" i="2" s="1"/>
  <c r="L80" i="2"/>
  <c r="L77" i="2"/>
  <c r="L76" i="2" s="1"/>
  <c r="L75" i="2" s="1"/>
  <c r="L74" i="2"/>
  <c r="L50" i="2" s="1"/>
  <c r="L73" i="2"/>
  <c r="L49" i="2" s="1"/>
  <c r="L25" i="2" s="1"/>
  <c r="L71" i="2"/>
  <c r="L63" i="2"/>
  <c r="L59" i="2"/>
  <c r="L58" i="2" s="1"/>
  <c r="L57" i="2" s="1"/>
  <c r="L55" i="2"/>
  <c r="L54" i="2" s="1"/>
  <c r="L51" i="2" s="1"/>
  <c r="L40" i="2"/>
  <c r="L16" i="2" s="1"/>
  <c r="K140" i="2"/>
  <c r="K136" i="2"/>
  <c r="K135" i="2" s="1"/>
  <c r="J4" i="3" s="1"/>
  <c r="J2" i="3" s="1"/>
  <c r="K127" i="2"/>
  <c r="K128" i="2"/>
  <c r="K121" i="2"/>
  <c r="K120" i="2" s="1"/>
  <c r="K118" i="2"/>
  <c r="K117" i="2" s="1"/>
  <c r="K116" i="2"/>
  <c r="K104" i="2"/>
  <c r="K100" i="2"/>
  <c r="K99" i="2" s="1"/>
  <c r="K97" i="2"/>
  <c r="K96" i="2" s="1"/>
  <c r="K94" i="2"/>
  <c r="K93" i="2"/>
  <c r="K92" i="2" s="1"/>
  <c r="K91" i="2" s="1"/>
  <c r="K86" i="2"/>
  <c r="K84" i="2"/>
  <c r="K83" i="2" s="1"/>
  <c r="K80" i="2"/>
  <c r="K77" i="2"/>
  <c r="K76" i="2" s="1"/>
  <c r="K75" i="2" s="1"/>
  <c r="K74" i="2"/>
  <c r="K50" i="2" s="1"/>
  <c r="K73" i="2"/>
  <c r="K49" i="2" s="1"/>
  <c r="K25" i="2" s="1"/>
  <c r="K71" i="2"/>
  <c r="K63" i="2"/>
  <c r="K59" i="2"/>
  <c r="K58" i="2" s="1"/>
  <c r="K57" i="2" s="1"/>
  <c r="K55" i="2"/>
  <c r="K54" i="2" s="1"/>
  <c r="K51" i="2" s="1"/>
  <c r="K40" i="2"/>
  <c r="K16" i="2" s="1"/>
  <c r="J140" i="2"/>
  <c r="J136" i="2"/>
  <c r="J135" i="2" s="1"/>
  <c r="I4" i="3" s="1"/>
  <c r="I2" i="3" s="1"/>
  <c r="J127" i="2"/>
  <c r="J128" i="2"/>
  <c r="J121" i="2"/>
  <c r="J120" i="2" s="1"/>
  <c r="J118" i="2"/>
  <c r="J117" i="2" s="1"/>
  <c r="J116" i="2"/>
  <c r="J104" i="2"/>
  <c r="J100" i="2"/>
  <c r="J99" i="2" s="1"/>
  <c r="J97" i="2"/>
  <c r="J96" i="2" s="1"/>
  <c r="J94" i="2"/>
  <c r="J93" i="2"/>
  <c r="J92" i="2" s="1"/>
  <c r="J91" i="2" s="1"/>
  <c r="J86" i="2"/>
  <c r="J84" i="2"/>
  <c r="J83" i="2" s="1"/>
  <c r="J80" i="2"/>
  <c r="J77" i="2"/>
  <c r="J76" i="2" s="1"/>
  <c r="J75" i="2" s="1"/>
  <c r="J74" i="2"/>
  <c r="J50" i="2" s="1"/>
  <c r="J73" i="2"/>
  <c r="J49" i="2" s="1"/>
  <c r="J25" i="2" s="1"/>
  <c r="J71" i="2"/>
  <c r="J63" i="2"/>
  <c r="J59" i="2"/>
  <c r="J58" i="2" s="1"/>
  <c r="J57" i="2" s="1"/>
  <c r="J55" i="2"/>
  <c r="J45" i="2" s="1"/>
  <c r="J21" i="2" s="1"/>
  <c r="J40" i="2"/>
  <c r="J16" i="2" s="1"/>
  <c r="I140" i="2"/>
  <c r="I137" i="2"/>
  <c r="I125" i="2" s="1"/>
  <c r="I124" i="2" s="1"/>
  <c r="I134" i="2"/>
  <c r="I128" i="2"/>
  <c r="I121" i="2"/>
  <c r="I118" i="2"/>
  <c r="I116" i="2"/>
  <c r="I104" i="2"/>
  <c r="I100" i="2"/>
  <c r="I99" i="2" s="1"/>
  <c r="I97" i="2"/>
  <c r="I96" i="2" s="1"/>
  <c r="I94" i="2"/>
  <c r="I93" i="2"/>
  <c r="I92" i="2" s="1"/>
  <c r="I91" i="2" s="1"/>
  <c r="I86" i="2"/>
  <c r="I84" i="2"/>
  <c r="I83" i="2" s="1"/>
  <c r="I80" i="2"/>
  <c r="I77" i="2"/>
  <c r="I76" i="2" s="1"/>
  <c r="I75" i="2" s="1"/>
  <c r="I74" i="2"/>
  <c r="I50" i="2" s="1"/>
  <c r="I73" i="2"/>
  <c r="I49" i="2" s="1"/>
  <c r="I71" i="2"/>
  <c r="I70" i="2" s="1"/>
  <c r="I63" i="2"/>
  <c r="I59" i="2"/>
  <c r="I58" i="2" s="1"/>
  <c r="I57" i="2" s="1"/>
  <c r="I55" i="2"/>
  <c r="I54" i="2" s="1"/>
  <c r="I40" i="2"/>
  <c r="I16" i="2" s="1"/>
  <c r="O74" i="1"/>
  <c r="O76" i="1"/>
  <c r="O70" i="1"/>
  <c r="O69" i="1"/>
  <c r="O56" i="1"/>
  <c r="O55" i="1"/>
  <c r="O54" i="1"/>
  <c r="O53" i="1"/>
  <c r="O50" i="1"/>
  <c r="O49" i="1"/>
  <c r="O48" i="1"/>
  <c r="O41" i="1"/>
  <c r="O40" i="1"/>
  <c r="O38" i="1"/>
  <c r="O37" i="1"/>
  <c r="O35" i="1"/>
  <c r="O34" i="1"/>
  <c r="O32" i="1"/>
  <c r="O31" i="1"/>
  <c r="O30" i="1"/>
  <c r="O28" i="1"/>
  <c r="O27" i="1"/>
  <c r="O26" i="1"/>
  <c r="O22" i="1"/>
  <c r="O21" i="1"/>
  <c r="N33" i="2"/>
  <c r="N32" i="2" s="1"/>
  <c r="N28" i="2" s="1"/>
  <c r="N8" i="1"/>
  <c r="N52" i="1"/>
  <c r="N51" i="1" s="1"/>
  <c r="N46" i="1"/>
  <c r="N114" i="2" s="1"/>
  <c r="N36" i="1"/>
  <c r="N33" i="1"/>
  <c r="N29" i="1"/>
  <c r="N25" i="1"/>
  <c r="N17" i="1"/>
  <c r="N16" i="1"/>
  <c r="N15" i="1"/>
  <c r="N13" i="1"/>
  <c r="N12" i="1"/>
  <c r="N4" i="1" s="1"/>
  <c r="M33" i="2"/>
  <c r="M32" i="2" s="1"/>
  <c r="M28" i="2" s="1"/>
  <c r="M8" i="1"/>
  <c r="M52" i="1"/>
  <c r="M51" i="1" s="1"/>
  <c r="M46" i="1"/>
  <c r="M113" i="2" s="1"/>
  <c r="M36" i="1"/>
  <c r="M33" i="1"/>
  <c r="M29" i="1"/>
  <c r="M25" i="1"/>
  <c r="M17" i="1"/>
  <c r="M16" i="1"/>
  <c r="M15" i="1"/>
  <c r="M13" i="1"/>
  <c r="M12" i="1"/>
  <c r="M4" i="1" s="1"/>
  <c r="L33" i="2"/>
  <c r="L32" i="2" s="1"/>
  <c r="L28" i="2" s="1"/>
  <c r="L8" i="1"/>
  <c r="L52" i="1"/>
  <c r="L51" i="1" s="1"/>
  <c r="L46" i="1"/>
  <c r="L114" i="2" s="1"/>
  <c r="L36" i="1"/>
  <c r="L33" i="1"/>
  <c r="L29" i="1"/>
  <c r="L25" i="1"/>
  <c r="L17" i="1"/>
  <c r="L16" i="1"/>
  <c r="L15" i="1"/>
  <c r="L13" i="1"/>
  <c r="L12" i="1"/>
  <c r="L4" i="1" s="1"/>
  <c r="K33" i="2"/>
  <c r="K32" i="2" s="1"/>
  <c r="K28" i="2" s="1"/>
  <c r="K8" i="1"/>
  <c r="K52" i="1"/>
  <c r="K46" i="1"/>
  <c r="K36" i="1"/>
  <c r="K33" i="1"/>
  <c r="K29" i="1"/>
  <c r="K25" i="1"/>
  <c r="K17" i="1"/>
  <c r="K16" i="1"/>
  <c r="K15" i="1"/>
  <c r="K13" i="1"/>
  <c r="K12" i="1"/>
  <c r="K4" i="1" s="1"/>
  <c r="J33" i="2"/>
  <c r="J32" i="2" s="1"/>
  <c r="J28" i="2" s="1"/>
  <c r="J8" i="1"/>
  <c r="J51" i="1"/>
  <c r="J46" i="1"/>
  <c r="J43" i="1" s="1"/>
  <c r="J36" i="1"/>
  <c r="J33" i="1"/>
  <c r="J29" i="1"/>
  <c r="J25" i="1"/>
  <c r="J17" i="1"/>
  <c r="J16" i="1"/>
  <c r="J15" i="1"/>
  <c r="J12" i="1"/>
  <c r="J4" i="1" s="1"/>
  <c r="I33" i="2"/>
  <c r="I65" i="1"/>
  <c r="I64" i="1"/>
  <c r="I63" i="1"/>
  <c r="I8" i="1" s="1"/>
  <c r="I62" i="1"/>
  <c r="I61" i="1"/>
  <c r="I51" i="1"/>
  <c r="I46" i="1"/>
  <c r="I36" i="1"/>
  <c r="I33" i="1"/>
  <c r="I29" i="1"/>
  <c r="I25" i="1"/>
  <c r="I17" i="1"/>
  <c r="I16" i="1"/>
  <c r="I15" i="1"/>
  <c r="I13" i="1"/>
  <c r="I12" i="1"/>
  <c r="I4" i="1" s="1"/>
  <c r="I51" i="2" l="1"/>
  <c r="I44" i="2"/>
  <c r="K62" i="2"/>
  <c r="K61" i="2" s="1"/>
  <c r="K44" i="2"/>
  <c r="M62" i="2"/>
  <c r="M61" i="2" s="1"/>
  <c r="M44" i="2"/>
  <c r="L62" i="2"/>
  <c r="L61" i="2" s="1"/>
  <c r="L44" i="2"/>
  <c r="J62" i="2"/>
  <c r="J61" i="2" s="1"/>
  <c r="J44" i="2"/>
  <c r="N62" i="2"/>
  <c r="N61" i="2" s="1"/>
  <c r="N44" i="2"/>
  <c r="J5" i="1"/>
  <c r="I130" i="2"/>
  <c r="K125" i="2"/>
  <c r="K124" i="2" s="1"/>
  <c r="K123" i="2" s="1"/>
  <c r="L46" i="2"/>
  <c r="L22" i="2" s="1"/>
  <c r="I127" i="2"/>
  <c r="I136" i="2"/>
  <c r="I47" i="2"/>
  <c r="I23" i="2" s="1"/>
  <c r="J47" i="2"/>
  <c r="J23" i="2" s="1"/>
  <c r="K47" i="2"/>
  <c r="K23" i="2" s="1"/>
  <c r="N46" i="2"/>
  <c r="N22" i="2" s="1"/>
  <c r="J48" i="2"/>
  <c r="J24" i="2" s="1"/>
  <c r="M48" i="2"/>
  <c r="M24" i="2" s="1"/>
  <c r="I45" i="2"/>
  <c r="I21" i="2" s="1"/>
  <c r="K45" i="2"/>
  <c r="K21" i="2" s="1"/>
  <c r="N45" i="2"/>
  <c r="N21" i="2" s="1"/>
  <c r="L47" i="2"/>
  <c r="L23" i="2" s="1"/>
  <c r="M79" i="2"/>
  <c r="N113" i="2"/>
  <c r="N112" i="2" s="1"/>
  <c r="N110" i="2"/>
  <c r="M18" i="3" s="1"/>
  <c r="N47" i="2"/>
  <c r="N23" i="2" s="1"/>
  <c r="N43" i="1"/>
  <c r="N5" i="1" s="1"/>
  <c r="K48" i="2"/>
  <c r="K24" i="2" s="1"/>
  <c r="L48" i="2"/>
  <c r="L24" i="2" s="1"/>
  <c r="J125" i="2"/>
  <c r="J124" i="2" s="1"/>
  <c r="J123" i="2" s="1"/>
  <c r="J79" i="2"/>
  <c r="K79" i="2"/>
  <c r="L110" i="2"/>
  <c r="K18" i="3" s="1"/>
  <c r="I79" i="2"/>
  <c r="I48" i="2"/>
  <c r="M47" i="2"/>
  <c r="M23" i="2" s="1"/>
  <c r="N48" i="2"/>
  <c r="N24" i="2" s="1"/>
  <c r="J46" i="2"/>
  <c r="J22" i="2" s="1"/>
  <c r="M46" i="2"/>
  <c r="M22" i="2" s="1"/>
  <c r="I32" i="2"/>
  <c r="I25" i="2"/>
  <c r="I7" i="1"/>
  <c r="J45" i="1"/>
  <c r="M7" i="1"/>
  <c r="I46" i="2"/>
  <c r="I62" i="2"/>
  <c r="J54" i="2"/>
  <c r="J51" i="2" s="1"/>
  <c r="K46" i="2"/>
  <c r="K22" i="2" s="1"/>
  <c r="L45" i="2"/>
  <c r="L21" i="2" s="1"/>
  <c r="M54" i="2"/>
  <c r="M51" i="2" s="1"/>
  <c r="N125" i="2"/>
  <c r="N124" i="2" s="1"/>
  <c r="N123" i="2" s="1"/>
  <c r="L79" i="2"/>
  <c r="L113" i="2"/>
  <c r="M125" i="2"/>
  <c r="M124" i="2" s="1"/>
  <c r="M123" i="2" s="1"/>
  <c r="I60" i="1"/>
  <c r="L43" i="1"/>
  <c r="L5" i="1" s="1"/>
  <c r="I69" i="2"/>
  <c r="J114" i="2"/>
  <c r="K110" i="2"/>
  <c r="J18" i="3" s="1"/>
  <c r="L125" i="2"/>
  <c r="L124" i="2" s="1"/>
  <c r="L123" i="2" s="1"/>
  <c r="N79" i="2"/>
  <c r="K51" i="1"/>
  <c r="K44" i="1" s="1"/>
  <c r="K10" i="1" s="1"/>
  <c r="I120" i="2"/>
  <c r="I110" i="2" s="1"/>
  <c r="I117" i="2"/>
  <c r="M110" i="2"/>
  <c r="L18" i="3" s="1"/>
  <c r="K45" i="1"/>
  <c r="J110" i="2"/>
  <c r="I18" i="3" s="1"/>
  <c r="I45" i="1"/>
  <c r="M108" i="2"/>
  <c r="M112" i="2"/>
  <c r="M114" i="2"/>
  <c r="M43" i="1"/>
  <c r="M5" i="1" s="1"/>
  <c r="K113" i="2"/>
  <c r="K114" i="2"/>
  <c r="J113" i="2"/>
  <c r="I43" i="1"/>
  <c r="I5" i="1" s="1"/>
  <c r="I113" i="2"/>
  <c r="I114" i="2"/>
  <c r="N95" i="2"/>
  <c r="N37" i="2"/>
  <c r="N38" i="2"/>
  <c r="N14" i="2" s="1"/>
  <c r="N13" i="2" s="1"/>
  <c r="N70" i="2"/>
  <c r="N69" i="2" s="1"/>
  <c r="M95" i="2"/>
  <c r="M37" i="2"/>
  <c r="M38" i="2"/>
  <c r="M14" i="2" s="1"/>
  <c r="M13" i="2" s="1"/>
  <c r="M70" i="2"/>
  <c r="M69" i="2" s="1"/>
  <c r="L95" i="2"/>
  <c r="L37" i="2"/>
  <c r="L38" i="2"/>
  <c r="L14" i="2" s="1"/>
  <c r="L13" i="2" s="1"/>
  <c r="L70" i="2"/>
  <c r="L69" i="2" s="1"/>
  <c r="K95" i="2"/>
  <c r="K37" i="2"/>
  <c r="K38" i="2"/>
  <c r="K14" i="2" s="1"/>
  <c r="K13" i="2" s="1"/>
  <c r="K70" i="2"/>
  <c r="K69" i="2" s="1"/>
  <c r="J95" i="2"/>
  <c r="J37" i="2"/>
  <c r="J38" i="2"/>
  <c r="J14" i="2" s="1"/>
  <c r="J13" i="2" s="1"/>
  <c r="J70" i="2"/>
  <c r="I95" i="2"/>
  <c r="I37" i="2"/>
  <c r="I38" i="2"/>
  <c r="L44" i="1"/>
  <c r="N44" i="1"/>
  <c r="I44" i="1"/>
  <c r="M44" i="1"/>
  <c r="M10" i="1" s="1"/>
  <c r="J44" i="1"/>
  <c r="J42" i="1" s="1"/>
  <c r="M45" i="1"/>
  <c r="L45" i="1"/>
  <c r="N45" i="1"/>
  <c r="K43" i="1"/>
  <c r="K5" i="1" s="1"/>
  <c r="K11" i="1"/>
  <c r="J11" i="1"/>
  <c r="L11" i="1"/>
  <c r="N11" i="1"/>
  <c r="N7" i="1"/>
  <c r="M11" i="1"/>
  <c r="L7" i="1"/>
  <c r="K7" i="1"/>
  <c r="J7" i="1"/>
  <c r="I11" i="1"/>
  <c r="H36" i="1"/>
  <c r="J14" i="3" l="1"/>
  <c r="K14" i="3"/>
  <c r="M14" i="3"/>
  <c r="L14" i="3"/>
  <c r="H3" i="3"/>
  <c r="I13" i="3"/>
  <c r="I8" i="3" s="1"/>
  <c r="K13" i="3"/>
  <c r="M13" i="3"/>
  <c r="M8" i="3" s="1"/>
  <c r="M107" i="2"/>
  <c r="L19" i="3" s="1"/>
  <c r="L17" i="3" s="1"/>
  <c r="N108" i="2"/>
  <c r="N20" i="2" s="1"/>
  <c r="N18" i="2" s="1"/>
  <c r="L42" i="1"/>
  <c r="H13" i="3"/>
  <c r="J13" i="3"/>
  <c r="J12" i="3" s="1"/>
  <c r="I42" i="1"/>
  <c r="L13" i="3"/>
  <c r="L8" i="3" s="1"/>
  <c r="I24" i="2"/>
  <c r="I135" i="2"/>
  <c r="K42" i="2"/>
  <c r="K36" i="2" s="1"/>
  <c r="N26" i="2"/>
  <c r="M3" i="1"/>
  <c r="N42" i="1"/>
  <c r="J26" i="2"/>
  <c r="L26" i="2"/>
  <c r="N42" i="2"/>
  <c r="N36" i="2" s="1"/>
  <c r="M20" i="2"/>
  <c r="M18" i="2" s="1"/>
  <c r="K26" i="2"/>
  <c r="L42" i="2"/>
  <c r="L36" i="2" s="1"/>
  <c r="J42" i="2"/>
  <c r="J36" i="2" s="1"/>
  <c r="M42" i="2"/>
  <c r="M36" i="2" s="1"/>
  <c r="H18" i="3"/>
  <c r="I14" i="2"/>
  <c r="I22" i="2"/>
  <c r="I61" i="2"/>
  <c r="H14" i="3" s="1"/>
  <c r="J69" i="2"/>
  <c r="I14" i="3" s="1"/>
  <c r="M26" i="2"/>
  <c r="L112" i="2"/>
  <c r="L108" i="2"/>
  <c r="L107" i="2" s="1"/>
  <c r="I28" i="2"/>
  <c r="L10" i="1"/>
  <c r="L3" i="1" s="1"/>
  <c r="K42" i="1"/>
  <c r="I26" i="2"/>
  <c r="N10" i="1"/>
  <c r="N3" i="1" s="1"/>
  <c r="I10" i="1"/>
  <c r="I3" i="1" s="1"/>
  <c r="K112" i="2"/>
  <c r="K108" i="2"/>
  <c r="K107" i="2" s="1"/>
  <c r="J112" i="2"/>
  <c r="J108" i="2"/>
  <c r="J107" i="2" s="1"/>
  <c r="I112" i="2"/>
  <c r="I108" i="2"/>
  <c r="I20" i="2" s="1"/>
  <c r="I42" i="2"/>
  <c r="I36" i="2" s="1"/>
  <c r="J10" i="1"/>
  <c r="J3" i="1" s="1"/>
  <c r="K3" i="1"/>
  <c r="M42" i="1"/>
  <c r="E63" i="2"/>
  <c r="E62" i="2" s="1"/>
  <c r="E78" i="1"/>
  <c r="O78" i="1" s="1"/>
  <c r="H13" i="2"/>
  <c r="K12" i="3" l="1"/>
  <c r="N12" i="2"/>
  <c r="M9" i="3" s="1"/>
  <c r="M7" i="3" s="1"/>
  <c r="H4" i="3"/>
  <c r="H2" i="3" s="1"/>
  <c r="M12" i="2"/>
  <c r="L9" i="3" s="1"/>
  <c r="L7" i="3" s="1"/>
  <c r="J8" i="3"/>
  <c r="J20" i="2"/>
  <c r="J18" i="2" s="1"/>
  <c r="I12" i="3"/>
  <c r="M12" i="3"/>
  <c r="H8" i="3"/>
  <c r="K8" i="3"/>
  <c r="N107" i="2"/>
  <c r="N106" i="2" s="1"/>
  <c r="M106" i="2"/>
  <c r="H12" i="3"/>
  <c r="L12" i="3"/>
  <c r="I13" i="2"/>
  <c r="L20" i="2"/>
  <c r="L18" i="2" s="1"/>
  <c r="L12" i="2" s="1"/>
  <c r="I123" i="2"/>
  <c r="K20" i="2"/>
  <c r="K18" i="2" s="1"/>
  <c r="K12" i="2" s="1"/>
  <c r="I18" i="2"/>
  <c r="I12" i="2" s="1"/>
  <c r="I107" i="2"/>
  <c r="H19" i="3" s="1"/>
  <c r="H17" i="3" s="1"/>
  <c r="J9" i="3" l="1"/>
  <c r="J7" i="3" s="1"/>
  <c r="J12" i="2"/>
  <c r="I9" i="3" s="1"/>
  <c r="I7" i="3" s="1"/>
  <c r="O24" i="1"/>
  <c r="E66" i="2"/>
  <c r="E68" i="2"/>
  <c r="O68" i="2" s="1"/>
  <c r="K9" i="3"/>
  <c r="K7" i="3" s="1"/>
  <c r="M19" i="3"/>
  <c r="M17" i="3" s="1"/>
  <c r="J106" i="2"/>
  <c r="I19" i="3"/>
  <c r="I17" i="3" s="1"/>
  <c r="K106" i="2"/>
  <c r="J19" i="3"/>
  <c r="J17" i="3" s="1"/>
  <c r="K19" i="3"/>
  <c r="K17" i="3" s="1"/>
  <c r="L106" i="2"/>
  <c r="I106" i="2"/>
  <c r="F86" i="2"/>
  <c r="F84" i="2"/>
  <c r="H94" i="2"/>
  <c r="G94" i="2"/>
  <c r="H93" i="2"/>
  <c r="G93" i="2"/>
  <c r="E93" i="2"/>
  <c r="H17" i="1"/>
  <c r="G17" i="1"/>
  <c r="F17" i="1"/>
  <c r="H16" i="1"/>
  <c r="G16" i="1"/>
  <c r="F16" i="1"/>
  <c r="H13" i="1"/>
  <c r="F13" i="1"/>
  <c r="E65" i="2" l="1"/>
  <c r="O65" i="2" s="1"/>
  <c r="O66" i="2"/>
  <c r="H9" i="3"/>
  <c r="H7" i="3" s="1"/>
  <c r="H77" i="2"/>
  <c r="G77" i="2"/>
  <c r="F77" i="2"/>
  <c r="E77" i="2"/>
  <c r="E16" i="1"/>
  <c r="H25" i="1" l="1"/>
  <c r="E13" i="1" l="1"/>
  <c r="H12" i="1"/>
  <c r="E12" i="1"/>
  <c r="D72" i="1"/>
  <c r="D143" i="2" l="1"/>
  <c r="O143" i="2" s="1"/>
  <c r="H140" i="2"/>
  <c r="G140" i="2"/>
  <c r="E140" i="2"/>
  <c r="D140" i="2"/>
  <c r="H137" i="2"/>
  <c r="H136" i="2" s="1"/>
  <c r="H135" i="2" s="1"/>
  <c r="G137" i="2"/>
  <c r="G125" i="2" s="1"/>
  <c r="G124" i="2" s="1"/>
  <c r="E137" i="2"/>
  <c r="E136" i="2" s="1"/>
  <c r="E135" i="2" s="1"/>
  <c r="D4" i="3" s="1"/>
  <c r="D137" i="2"/>
  <c r="H134" i="2"/>
  <c r="E134" i="2"/>
  <c r="E127" i="2" s="1"/>
  <c r="D134" i="2"/>
  <c r="E132" i="2"/>
  <c r="E131" i="2" s="1"/>
  <c r="D132" i="2"/>
  <c r="H128" i="2"/>
  <c r="G128" i="2"/>
  <c r="E128" i="2"/>
  <c r="H121" i="2"/>
  <c r="H120" i="2" s="1"/>
  <c r="G121" i="2"/>
  <c r="G120" i="2" s="1"/>
  <c r="F121" i="2"/>
  <c r="F120" i="2" s="1"/>
  <c r="E121" i="2"/>
  <c r="E120" i="2" s="1"/>
  <c r="D121" i="2"/>
  <c r="H118" i="2"/>
  <c r="H117" i="2" s="1"/>
  <c r="G118" i="2"/>
  <c r="G117" i="2" s="1"/>
  <c r="F118" i="2"/>
  <c r="F117" i="2" s="1"/>
  <c r="E118" i="2"/>
  <c r="E117" i="2" s="1"/>
  <c r="D118" i="2"/>
  <c r="H116" i="2"/>
  <c r="G116" i="2"/>
  <c r="F116" i="2"/>
  <c r="E116" i="2"/>
  <c r="D116" i="2"/>
  <c r="F105" i="2"/>
  <c r="E105" i="2"/>
  <c r="D105" i="2"/>
  <c r="H104" i="2"/>
  <c r="G104" i="2"/>
  <c r="F104" i="2"/>
  <c r="E104" i="2"/>
  <c r="D104" i="2"/>
  <c r="G100" i="2"/>
  <c r="G99" i="2" s="1"/>
  <c r="F100" i="2"/>
  <c r="F99" i="2" s="1"/>
  <c r="E100" i="2"/>
  <c r="E99" i="2" s="1"/>
  <c r="D100" i="2"/>
  <c r="G97" i="2"/>
  <c r="F97" i="2"/>
  <c r="F38" i="2" s="1"/>
  <c r="F14" i="2" s="1"/>
  <c r="E38" i="2"/>
  <c r="E14" i="2" s="1"/>
  <c r="D97" i="2"/>
  <c r="D38" i="2" s="1"/>
  <c r="D14" i="2" s="1"/>
  <c r="E94" i="2"/>
  <c r="D94" i="2"/>
  <c r="E92" i="2"/>
  <c r="D93" i="2"/>
  <c r="E88" i="2"/>
  <c r="E87" i="2" s="1"/>
  <c r="H86" i="2"/>
  <c r="G86" i="2"/>
  <c r="D86" i="2"/>
  <c r="H84" i="2"/>
  <c r="G84" i="2"/>
  <c r="G47" i="2" s="1"/>
  <c r="D84" i="2"/>
  <c r="F40" i="2"/>
  <c r="F16" i="2" s="1"/>
  <c r="E86" i="2"/>
  <c r="H80" i="2"/>
  <c r="G80" i="2"/>
  <c r="D80" i="2"/>
  <c r="F79" i="2"/>
  <c r="E79" i="2"/>
  <c r="D77" i="2"/>
  <c r="O77" i="2" s="1"/>
  <c r="H76" i="2"/>
  <c r="H75" i="2" s="1"/>
  <c r="G76" i="2"/>
  <c r="G75" i="2" s="1"/>
  <c r="F76" i="2"/>
  <c r="F75" i="2" s="1"/>
  <c r="E76" i="2"/>
  <c r="E75" i="2" s="1"/>
  <c r="H74" i="2"/>
  <c r="H50" i="2" s="1"/>
  <c r="G74" i="2"/>
  <c r="G50" i="2" s="1"/>
  <c r="F74" i="2"/>
  <c r="E74" i="2"/>
  <c r="H73" i="2"/>
  <c r="H49" i="2" s="1"/>
  <c r="H25" i="2" s="1"/>
  <c r="G73" i="2"/>
  <c r="G49" i="2" s="1"/>
  <c r="G25" i="2" s="1"/>
  <c r="F73" i="2"/>
  <c r="F49" i="2" s="1"/>
  <c r="F25" i="2" s="1"/>
  <c r="E73" i="2"/>
  <c r="E49" i="2" s="1"/>
  <c r="E25" i="2" s="1"/>
  <c r="D73" i="2"/>
  <c r="H71" i="2"/>
  <c r="H70" i="2" s="1"/>
  <c r="G71" i="2"/>
  <c r="G70" i="2" s="1"/>
  <c r="F71" i="2"/>
  <c r="F70" i="2" s="1"/>
  <c r="E71" i="2"/>
  <c r="D71" i="2"/>
  <c r="H63" i="2"/>
  <c r="G63" i="2"/>
  <c r="F63" i="2"/>
  <c r="H59" i="2"/>
  <c r="G59" i="2"/>
  <c r="G46" i="2" s="1"/>
  <c r="G22" i="2" s="1"/>
  <c r="F59" i="2"/>
  <c r="F58" i="2" s="1"/>
  <c r="F57" i="2" s="1"/>
  <c r="E59" i="2"/>
  <c r="E58" i="2" s="1"/>
  <c r="E57" i="2" s="1"/>
  <c r="D59" i="2"/>
  <c r="H55" i="2"/>
  <c r="G55" i="2"/>
  <c r="F55" i="2"/>
  <c r="F54" i="2" s="1"/>
  <c r="F51" i="2" s="1"/>
  <c r="E55" i="2"/>
  <c r="E54" i="2" s="1"/>
  <c r="E51" i="2" s="1"/>
  <c r="H40" i="2"/>
  <c r="H16" i="2" s="1"/>
  <c r="G40" i="2"/>
  <c r="G16" i="2" s="1"/>
  <c r="D40" i="2"/>
  <c r="H69" i="2" l="1"/>
  <c r="O132" i="2"/>
  <c r="H48" i="2"/>
  <c r="H95" i="2"/>
  <c r="G48" i="2"/>
  <c r="H83" i="2"/>
  <c r="H79" i="2" s="1"/>
  <c r="H47" i="2"/>
  <c r="H23" i="2" s="1"/>
  <c r="F62" i="2"/>
  <c r="F61" i="2" s="1"/>
  <c r="F44" i="2"/>
  <c r="E70" i="2"/>
  <c r="E69" i="2" s="1"/>
  <c r="E44" i="2"/>
  <c r="G44" i="2"/>
  <c r="H62" i="2"/>
  <c r="H61" i="2" s="1"/>
  <c r="H44" i="2"/>
  <c r="H58" i="2"/>
  <c r="H57" i="2" s="1"/>
  <c r="H46" i="2"/>
  <c r="H22" i="2" s="1"/>
  <c r="H54" i="2"/>
  <c r="H51" i="2" s="1"/>
  <c r="H45" i="2"/>
  <c r="H21" i="2" s="1"/>
  <c r="G96" i="2"/>
  <c r="G37" i="2" s="1"/>
  <c r="G38" i="2"/>
  <c r="G14" i="2" s="1"/>
  <c r="F96" i="2"/>
  <c r="F95" i="2" s="1"/>
  <c r="O118" i="2"/>
  <c r="O134" i="2"/>
  <c r="G127" i="2"/>
  <c r="G123" i="2" s="1"/>
  <c r="G130" i="2"/>
  <c r="F3" i="3" s="1"/>
  <c r="H127" i="2"/>
  <c r="H130" i="2"/>
  <c r="G3" i="3" s="1"/>
  <c r="G54" i="2"/>
  <c r="G51" i="2" s="1"/>
  <c r="G45" i="2"/>
  <c r="G21" i="2" s="1"/>
  <c r="G4" i="3"/>
  <c r="O137" i="2"/>
  <c r="O140" i="2"/>
  <c r="O94" i="2"/>
  <c r="O86" i="2"/>
  <c r="O105" i="2"/>
  <c r="D117" i="2"/>
  <c r="O117" i="2" s="1"/>
  <c r="D16" i="2"/>
  <c r="O71" i="2"/>
  <c r="O104" i="2"/>
  <c r="O116" i="2"/>
  <c r="O74" i="2"/>
  <c r="D83" i="2"/>
  <c r="D49" i="2"/>
  <c r="O73" i="2"/>
  <c r="D92" i="2"/>
  <c r="O93" i="2"/>
  <c r="O59" i="2"/>
  <c r="O97" i="2"/>
  <c r="O100" i="2"/>
  <c r="D120" i="2"/>
  <c r="O120" i="2" s="1"/>
  <c r="O121" i="2"/>
  <c r="D127" i="2"/>
  <c r="D58" i="2"/>
  <c r="D70" i="2"/>
  <c r="D136" i="2"/>
  <c r="H125" i="2"/>
  <c r="H124" i="2" s="1"/>
  <c r="E96" i="2"/>
  <c r="E37" i="2" s="1"/>
  <c r="F46" i="2"/>
  <c r="F22" i="2" s="1"/>
  <c r="D46" i="2"/>
  <c r="E46" i="2"/>
  <c r="E22" i="2" s="1"/>
  <c r="E40" i="2"/>
  <c r="O40" i="2" s="1"/>
  <c r="G136" i="2"/>
  <c r="G135" i="2" s="1"/>
  <c r="F110" i="2"/>
  <c r="E48" i="2"/>
  <c r="E24" i="2" s="1"/>
  <c r="D128" i="2"/>
  <c r="O128" i="2" s="1"/>
  <c r="D110" i="2"/>
  <c r="G58" i="2"/>
  <c r="G57" i="2" s="1"/>
  <c r="G83" i="2"/>
  <c r="G79" i="2" s="1"/>
  <c r="O84" i="2"/>
  <c r="E91" i="2"/>
  <c r="E130" i="2"/>
  <c r="D3" i="3" s="1"/>
  <c r="D2" i="3" s="1"/>
  <c r="F80" i="2"/>
  <c r="E45" i="2"/>
  <c r="E21" i="2" s="1"/>
  <c r="G110" i="2"/>
  <c r="G26" i="2" s="1"/>
  <c r="F50" i="2"/>
  <c r="E50" i="2"/>
  <c r="D139" i="2"/>
  <c r="O139" i="2" s="1"/>
  <c r="F45" i="2"/>
  <c r="F21" i="2" s="1"/>
  <c r="D48" i="2"/>
  <c r="E61" i="2"/>
  <c r="E110" i="2"/>
  <c r="D125" i="2"/>
  <c r="D131" i="2"/>
  <c r="O131" i="2" s="1"/>
  <c r="G69" i="2"/>
  <c r="H110" i="2"/>
  <c r="G92" i="2"/>
  <c r="G91" i="2" s="1"/>
  <c r="G62" i="2"/>
  <c r="G61" i="2" s="1"/>
  <c r="F69" i="2"/>
  <c r="D76" i="2"/>
  <c r="O76" i="2" s="1"/>
  <c r="D50" i="2"/>
  <c r="D96" i="2"/>
  <c r="D99" i="2"/>
  <c r="O99" i="2" s="1"/>
  <c r="E80" i="2"/>
  <c r="E125" i="2"/>
  <c r="E124" i="2" s="1"/>
  <c r="E123" i="2" s="1"/>
  <c r="E83" i="2"/>
  <c r="F14" i="3" l="1"/>
  <c r="G24" i="2"/>
  <c r="E14" i="3"/>
  <c r="E42" i="2"/>
  <c r="E36" i="2" s="1"/>
  <c r="D14" i="3"/>
  <c r="O70" i="2"/>
  <c r="H42" i="2"/>
  <c r="H36" i="2" s="1"/>
  <c r="G95" i="2"/>
  <c r="F13" i="3" s="1"/>
  <c r="F37" i="2"/>
  <c r="O136" i="2"/>
  <c r="H123" i="2"/>
  <c r="H24" i="2"/>
  <c r="O127" i="2"/>
  <c r="G2" i="3"/>
  <c r="O125" i="2"/>
  <c r="F4" i="3"/>
  <c r="F2" i="3" s="1"/>
  <c r="O80" i="2"/>
  <c r="O38" i="2"/>
  <c r="O96" i="2"/>
  <c r="O110" i="2"/>
  <c r="D135" i="2"/>
  <c r="O135" i="2" s="1"/>
  <c r="D57" i="2"/>
  <c r="O57" i="2" s="1"/>
  <c r="O58" i="2"/>
  <c r="D25" i="2"/>
  <c r="O25" i="2" s="1"/>
  <c r="O49" i="2"/>
  <c r="D22" i="2"/>
  <c r="O22" i="2" s="1"/>
  <c r="O46" i="2"/>
  <c r="O50" i="2"/>
  <c r="D79" i="2"/>
  <c r="O79" i="2" s="1"/>
  <c r="D24" i="2"/>
  <c r="D91" i="2"/>
  <c r="E16" i="2"/>
  <c r="O16" i="2" s="1"/>
  <c r="D69" i="2"/>
  <c r="O69" i="2" s="1"/>
  <c r="D124" i="2"/>
  <c r="O124" i="2" s="1"/>
  <c r="E95" i="2"/>
  <c r="H92" i="2"/>
  <c r="H91" i="2" s="1"/>
  <c r="G14" i="3" s="1"/>
  <c r="G42" i="2"/>
  <c r="D26" i="2"/>
  <c r="F26" i="2"/>
  <c r="H26" i="2"/>
  <c r="E26" i="2"/>
  <c r="D130" i="2"/>
  <c r="O130" i="2" s="1"/>
  <c r="O14" i="2"/>
  <c r="D37" i="2"/>
  <c r="D95" i="2"/>
  <c r="D75" i="2"/>
  <c r="O75" i="2" s="1"/>
  <c r="O26" i="2" l="1"/>
  <c r="G36" i="2"/>
  <c r="O37" i="2"/>
  <c r="C4" i="3"/>
  <c r="B4" i="3" s="1"/>
  <c r="C3" i="3"/>
  <c r="O92" i="2"/>
  <c r="O95" i="2"/>
  <c r="E23" i="2"/>
  <c r="O91" i="2"/>
  <c r="E13" i="2"/>
  <c r="F48" i="2"/>
  <c r="D123" i="2"/>
  <c r="O123" i="2" s="1"/>
  <c r="F47" i="2"/>
  <c r="O47" i="2" s="1"/>
  <c r="F83" i="2"/>
  <c r="O83" i="2" s="1"/>
  <c r="D13" i="2"/>
  <c r="C2" i="3" l="1"/>
  <c r="B2" i="3" s="1"/>
  <c r="B3" i="3"/>
  <c r="F24" i="2"/>
  <c r="O24" i="2" s="1"/>
  <c r="O48" i="2"/>
  <c r="F23" i="2"/>
  <c r="O23" i="2" s="1"/>
  <c r="F42" i="2"/>
  <c r="F36" i="2" s="1"/>
  <c r="E17" i="1"/>
  <c r="E9" i="1"/>
  <c r="G11" i="5" l="1"/>
  <c r="F11" i="5"/>
  <c r="E11" i="5"/>
  <c r="D19" i="1" l="1"/>
  <c r="O19" i="1" s="1"/>
  <c r="D33" i="2"/>
  <c r="D23" i="1"/>
  <c r="O23" i="1" s="1"/>
  <c r="D63" i="2" l="1"/>
  <c r="D44" i="2" s="1"/>
  <c r="D55" i="2"/>
  <c r="O55" i="2" s="1"/>
  <c r="D32" i="2"/>
  <c r="E25" i="1"/>
  <c r="F25" i="1"/>
  <c r="G25" i="1"/>
  <c r="F36" i="1"/>
  <c r="E36" i="1"/>
  <c r="O63" i="2" l="1"/>
  <c r="O44" i="2"/>
  <c r="D62" i="2"/>
  <c r="D45" i="2"/>
  <c r="O45" i="2" s="1"/>
  <c r="D54" i="2"/>
  <c r="O54" i="2" s="1"/>
  <c r="D28" i="2"/>
  <c r="H46" i="1"/>
  <c r="F46" i="1"/>
  <c r="E46" i="1"/>
  <c r="D42" i="2" l="1"/>
  <c r="G113" i="2"/>
  <c r="G108" i="2" s="1"/>
  <c r="D61" i="2"/>
  <c r="O61" i="2" s="1"/>
  <c r="O62" i="2"/>
  <c r="D51" i="2"/>
  <c r="E114" i="2"/>
  <c r="E113" i="2"/>
  <c r="E108" i="2" s="1"/>
  <c r="H113" i="2"/>
  <c r="H112" i="2" s="1"/>
  <c r="H114" i="2"/>
  <c r="F114" i="2"/>
  <c r="F113" i="2"/>
  <c r="F112" i="2" s="1"/>
  <c r="G114" i="2"/>
  <c r="D21" i="2"/>
  <c r="O21" i="2" s="1"/>
  <c r="D46" i="1"/>
  <c r="O46" i="1" s="1"/>
  <c r="D25" i="1"/>
  <c r="O25" i="1" s="1"/>
  <c r="O51" i="2" l="1"/>
  <c r="C14" i="3"/>
  <c r="G112" i="2"/>
  <c r="G107" i="2"/>
  <c r="D36" i="2"/>
  <c r="O36" i="2" s="1"/>
  <c r="O42" i="2"/>
  <c r="F108" i="2"/>
  <c r="F107" i="2" s="1"/>
  <c r="F106" i="2" s="1"/>
  <c r="E112" i="2"/>
  <c r="D113" i="2"/>
  <c r="O113" i="2" s="1"/>
  <c r="D114" i="2"/>
  <c r="O114" i="2" s="1"/>
  <c r="H108" i="2"/>
  <c r="E107" i="2"/>
  <c r="E106" i="2" s="1"/>
  <c r="D13" i="1"/>
  <c r="O13" i="1" s="1"/>
  <c r="D16" i="1"/>
  <c r="O16" i="1" s="1"/>
  <c r="H107" i="2" l="1"/>
  <c r="H106" i="2" s="1"/>
  <c r="G106" i="2"/>
  <c r="D112" i="2"/>
  <c r="O112" i="2" s="1"/>
  <c r="D9" i="1"/>
  <c r="O9" i="1" s="1"/>
  <c r="D108" i="2" l="1"/>
  <c r="D20" i="2" s="1"/>
  <c r="D17" i="1"/>
  <c r="O17" i="1" s="1"/>
  <c r="D18" i="2" l="1"/>
  <c r="D107" i="2"/>
  <c r="O107" i="2" s="1"/>
  <c r="O108" i="2"/>
  <c r="E61" i="1"/>
  <c r="G61" i="1"/>
  <c r="H61" i="1"/>
  <c r="D61" i="1"/>
  <c r="E62" i="1"/>
  <c r="G62" i="1"/>
  <c r="H62" i="1"/>
  <c r="D62" i="1"/>
  <c r="E63" i="1"/>
  <c r="E8" i="1" s="1"/>
  <c r="F8" i="1"/>
  <c r="G63" i="1"/>
  <c r="G8" i="1" s="1"/>
  <c r="H63" i="1"/>
  <c r="H8" i="1" s="1"/>
  <c r="D63" i="1"/>
  <c r="E64" i="1"/>
  <c r="H64" i="1"/>
  <c r="D64" i="1"/>
  <c r="E65" i="1"/>
  <c r="G65" i="1"/>
  <c r="H65" i="1"/>
  <c r="D65" i="1"/>
  <c r="D12" i="2" l="1"/>
  <c r="O65" i="1"/>
  <c r="O64" i="1"/>
  <c r="O63" i="1"/>
  <c r="O62" i="1"/>
  <c r="O61" i="1"/>
  <c r="D106" i="2"/>
  <c r="O106" i="2" s="1"/>
  <c r="D8" i="1"/>
  <c r="O8" i="1" s="1"/>
  <c r="D11" i="5"/>
  <c r="H60" i="1"/>
  <c r="G60" i="1"/>
  <c r="E60" i="1"/>
  <c r="D36" i="1"/>
  <c r="O36" i="1" s="1"/>
  <c r="D13" i="3" l="1"/>
  <c r="E13" i="3"/>
  <c r="D12" i="1"/>
  <c r="O12" i="1" s="1"/>
  <c r="E4" i="1"/>
  <c r="H4" i="1"/>
  <c r="D15" i="1"/>
  <c r="E15" i="1"/>
  <c r="F15" i="1"/>
  <c r="G15" i="1"/>
  <c r="H15" i="1"/>
  <c r="D29" i="1"/>
  <c r="E29" i="1"/>
  <c r="F29" i="1"/>
  <c r="G29" i="1"/>
  <c r="H29" i="1"/>
  <c r="D33" i="1"/>
  <c r="E33" i="1"/>
  <c r="G33" i="1"/>
  <c r="H33" i="1"/>
  <c r="H43" i="1"/>
  <c r="D47" i="1"/>
  <c r="E47" i="1"/>
  <c r="F45" i="1"/>
  <c r="G45" i="1"/>
  <c r="H45" i="1"/>
  <c r="D52" i="1"/>
  <c r="E52" i="1"/>
  <c r="E51" i="1" s="1"/>
  <c r="F52" i="1"/>
  <c r="F51" i="1" s="1"/>
  <c r="G52" i="1"/>
  <c r="G51" i="1" s="1"/>
  <c r="H52" i="1"/>
  <c r="H51" i="1" s="1"/>
  <c r="D60" i="1"/>
  <c r="O60" i="1" s="1"/>
  <c r="E72" i="1"/>
  <c r="F33" i="2"/>
  <c r="G33" i="2"/>
  <c r="G20" i="2" s="1"/>
  <c r="H33" i="2"/>
  <c r="H20" i="2" s="1"/>
  <c r="H18" i="2" s="1"/>
  <c r="E12" i="5"/>
  <c r="F43" i="1"/>
  <c r="F19" i="3"/>
  <c r="G5" i="1"/>
  <c r="E43" i="1"/>
  <c r="D43" i="1"/>
  <c r="E45" i="1"/>
  <c r="G7" i="1" l="1"/>
  <c r="G11" i="1"/>
  <c r="F5" i="1"/>
  <c r="O33" i="1"/>
  <c r="O52" i="1"/>
  <c r="O29" i="1"/>
  <c r="O47" i="1"/>
  <c r="O15" i="1"/>
  <c r="O43" i="1"/>
  <c r="O72" i="1"/>
  <c r="E5" i="1"/>
  <c r="D51" i="1"/>
  <c r="O51" i="1" s="1"/>
  <c r="E33" i="2"/>
  <c r="O33" i="2" s="1"/>
  <c r="D4" i="1"/>
  <c r="O4" i="1" s="1"/>
  <c r="F7" i="1"/>
  <c r="F11" i="1"/>
  <c r="E7" i="1"/>
  <c r="E11" i="1"/>
  <c r="D45" i="1"/>
  <c r="O45" i="1" s="1"/>
  <c r="H7" i="1"/>
  <c r="H11" i="1"/>
  <c r="F32" i="2"/>
  <c r="F28" i="2" s="1"/>
  <c r="F20" i="2"/>
  <c r="H32" i="2"/>
  <c r="H28" i="2" s="1"/>
  <c r="H12" i="2"/>
  <c r="G32" i="2"/>
  <c r="G28" i="2" s="1"/>
  <c r="E44" i="1"/>
  <c r="E10" i="1" s="1"/>
  <c r="H5" i="1"/>
  <c r="D7" i="1"/>
  <c r="D11" i="1"/>
  <c r="D5" i="1"/>
  <c r="G12" i="5"/>
  <c r="F12" i="5"/>
  <c r="E9" i="5"/>
  <c r="F44" i="1"/>
  <c r="G19" i="3"/>
  <c r="G44" i="1"/>
  <c r="H44" i="1"/>
  <c r="H42" i="1" s="1"/>
  <c r="G13" i="3"/>
  <c r="C11" i="5"/>
  <c r="D12" i="5"/>
  <c r="E19" i="3"/>
  <c r="F12" i="3" l="1"/>
  <c r="O11" i="1"/>
  <c r="O7" i="1"/>
  <c r="D44" i="1"/>
  <c r="O44" i="1" s="1"/>
  <c r="O5" i="1"/>
  <c r="E32" i="2"/>
  <c r="O32" i="2" s="1"/>
  <c r="E20" i="2"/>
  <c r="E3" i="1"/>
  <c r="E42" i="1"/>
  <c r="C13" i="3"/>
  <c r="B13" i="3" s="1"/>
  <c r="C18" i="3"/>
  <c r="D19" i="3"/>
  <c r="D18" i="3"/>
  <c r="E18" i="3"/>
  <c r="E17" i="3" s="1"/>
  <c r="F18" i="3"/>
  <c r="F17" i="3" s="1"/>
  <c r="G42" i="1"/>
  <c r="G10" i="1"/>
  <c r="G3" i="1" s="1"/>
  <c r="F42" i="1"/>
  <c r="F10" i="1"/>
  <c r="F3" i="1" s="1"/>
  <c r="H10" i="1"/>
  <c r="H3" i="1" s="1"/>
  <c r="G9" i="5"/>
  <c r="F9" i="5"/>
  <c r="D9" i="5"/>
  <c r="B11" i="5"/>
  <c r="G18" i="3"/>
  <c r="E18" i="2" l="1"/>
  <c r="O20" i="2"/>
  <c r="B14" i="3"/>
  <c r="B18" i="3"/>
  <c r="D42" i="1"/>
  <c r="O42" i="1" s="1"/>
  <c r="D10" i="1"/>
  <c r="O10" i="1" s="1"/>
  <c r="E28" i="2"/>
  <c r="O28" i="2" s="1"/>
  <c r="C8" i="3"/>
  <c r="E8" i="3"/>
  <c r="G12" i="3"/>
  <c r="F8" i="3"/>
  <c r="E12" i="3"/>
  <c r="C12" i="3"/>
  <c r="D12" i="3"/>
  <c r="D17" i="3"/>
  <c r="G17" i="3"/>
  <c r="G8" i="3"/>
  <c r="D8" i="3"/>
  <c r="E12" i="2" l="1"/>
  <c r="B8" i="3"/>
  <c r="B12" i="3"/>
  <c r="D3" i="1"/>
  <c r="O3" i="1" s="1"/>
  <c r="P36" i="2"/>
  <c r="C19" i="3"/>
  <c r="B19" i="3" s="1"/>
  <c r="E9" i="3"/>
  <c r="N8" i="3"/>
  <c r="F9" i="3"/>
  <c r="F7" i="3" s="1"/>
  <c r="G9" i="3"/>
  <c r="G7" i="3" s="1"/>
  <c r="D9" i="3" l="1"/>
  <c r="D7" i="3" s="1"/>
  <c r="E7" i="3"/>
  <c r="B17" i="3"/>
  <c r="C17" i="3"/>
  <c r="C12" i="5" l="1"/>
  <c r="C9" i="5" l="1"/>
  <c r="B12" i="5"/>
  <c r="B9" i="5" s="1"/>
  <c r="N7" i="3" l="1"/>
  <c r="O7" i="3"/>
  <c r="P12" i="2"/>
  <c r="C9" i="3" l="1"/>
  <c r="B9" i="3" l="1"/>
  <c r="B7" i="3" s="1"/>
  <c r="C7" i="3"/>
</calcChain>
</file>

<file path=xl/sharedStrings.xml><?xml version="1.0" encoding="utf-8"?>
<sst xmlns="http://schemas.openxmlformats.org/spreadsheetml/2006/main" count="510" uniqueCount="171">
  <si>
    <t>№          п/п</t>
  </si>
  <si>
    <t>Наименование государственной программы, подпрограммы,  отдельного мероприятия, проекта (программы)</t>
  </si>
  <si>
    <t xml:space="preserve">Источники финансирования*, 
ответственный исполнитель, соисполнитель 
</t>
  </si>
  <si>
    <t>Итого:</t>
  </si>
  <si>
    <t>Государственная программа Кировской области  «Развитие жилищно-коммунального комплекса и повышение энергетической эффективности»  на 2020 – 2024 годы</t>
  </si>
  <si>
    <t>всего</t>
  </si>
  <si>
    <t>областной бюджет</t>
  </si>
  <si>
    <t>местный бюджет</t>
  </si>
  <si>
    <t xml:space="preserve">иные внебюджетные источники  </t>
  </si>
  <si>
    <t>Подпрограмма "Развитие коммунальной и жилищной инфраструктуры кировской области</t>
  </si>
  <si>
    <t>федеральный бюджет</t>
  </si>
  <si>
    <t>1.1.</t>
  </si>
  <si>
    <t>1.2.</t>
  </si>
  <si>
    <t>Отдельное мероприятие «Обеспечение создания условий для организации и осуществления государственного контроля в сфере жилищных правоотношений»</t>
  </si>
  <si>
    <t>1.3.</t>
  </si>
  <si>
    <t>1.4.</t>
  </si>
  <si>
    <t>1.5.</t>
  </si>
  <si>
    <t>1.6.</t>
  </si>
  <si>
    <t>Региональный проект «Чистая вода Кировской области»</t>
  </si>
  <si>
    <t>1.7.</t>
  </si>
  <si>
    <t>Подпрограмма  «Энергосбережение и повышение энергетической эффективности в Кировской области»</t>
  </si>
  <si>
    <t>2.1</t>
  </si>
  <si>
    <t>Отдельное мероприятие «Совершенствование энергетического менеджмента»</t>
  </si>
  <si>
    <t xml:space="preserve">иные внебюджетные источники </t>
  </si>
  <si>
    <t>2.1.1</t>
  </si>
  <si>
    <t xml:space="preserve">Организация предоставления физическим лицам, организациям, ОГВ, органам местного самоуправления информации о требованиях законодательства об энергосбережении и о повышении энергетической эффективности и о ходе реализации его положений путем ее представления оператору государственной информационной системы в области энергосбережения и повышения энергетической эффективности и размещения в сети Интернет </t>
  </si>
  <si>
    <t>2.1.2</t>
  </si>
  <si>
    <t>Проведение экспертизы программ по энергосбережению и повышению энергетической эффективности организаций, осуществляющих регулируемые виды деятельности</t>
  </si>
  <si>
    <t>2.1.3</t>
  </si>
  <si>
    <t>2.2</t>
  </si>
  <si>
    <t>Отдельное мероприятие «Повышение эффективности потребления ЭР в потребительском секторе»</t>
  </si>
  <si>
    <t xml:space="preserve">иные внебюджетные источники  
</t>
  </si>
  <si>
    <t>2.2.1</t>
  </si>
  <si>
    <t>Повышение эффективности потребления ЭР за счет внебюджетных средств, предоставленных в виде целевых займов</t>
  </si>
  <si>
    <t>2.2.1.1</t>
  </si>
  <si>
    <t>Проведение 4-х конкурсов проектов по энергосбережению</t>
  </si>
  <si>
    <t>не требуется</t>
  </si>
  <si>
    <t>х</t>
  </si>
  <si>
    <t>2.2.1.2</t>
  </si>
  <si>
    <t>Предоставление беспроцентных займов победителям конкурса</t>
  </si>
  <si>
    <t>2.2.2</t>
  </si>
  <si>
    <t>Модернизация оборудования, используемого для потребления ЭР, в том числе замене оборудования на оборудование с более высоким коэффициентом полезного действия, внедрению инновационных решений и технологий в целях повышения энергетической эффективности при потреблении ЭР</t>
  </si>
  <si>
    <t>2.2.3</t>
  </si>
  <si>
    <t>Анализ реализации энергосервисных контрактов, зданий государственных и муниципальных учреждений на территории региона</t>
  </si>
  <si>
    <t>3</t>
  </si>
  <si>
    <t>Подпрограмма «Газификация Кировской области»</t>
  </si>
  <si>
    <t>3.1</t>
  </si>
  <si>
    <t>3.2</t>
  </si>
  <si>
    <t>Отдельное мероприятие «Строительство объектов газозаправочной инфраструктуры в Кировской области»</t>
  </si>
  <si>
    <t>3.3</t>
  </si>
  <si>
    <t>3.4</t>
  </si>
  <si>
    <t>Отдельное мероприятие «Обеспечение создания условий для реализации Государственной программы»</t>
  </si>
  <si>
    <t>4.1</t>
  </si>
  <si>
    <t>Содержание министерства энергетики и жилищно-коммунального хозяйства Кировской области</t>
  </si>
  <si>
    <t>4.2</t>
  </si>
  <si>
    <t>Содержание Кировского областного государственного бюджетного учреждения институт «Кировкоммунпроект»</t>
  </si>
  <si>
    <t>4.3</t>
  </si>
  <si>
    <t>№    п/п</t>
  </si>
  <si>
    <t>Расходы, тыс. рублей</t>
  </si>
  <si>
    <t>итого</t>
  </si>
  <si>
    <t xml:space="preserve">федеральный бюджет </t>
  </si>
  <si>
    <t>в том числе</t>
  </si>
  <si>
    <t>министерство строительства Кировской области</t>
  </si>
  <si>
    <t xml:space="preserve">областной бюджет </t>
  </si>
  <si>
    <t>государственная жилищная инспекция Кировской области</t>
  </si>
  <si>
    <t>региональная служба по тарифам Кировской области</t>
  </si>
  <si>
    <t>Отдельное мероприятие «Проведение комплекса организационно-правовых мероприятий по управлению энергосбережением»</t>
  </si>
  <si>
    <t xml:space="preserve">Подпрограмма  «Газификация Кировской области»
</t>
  </si>
  <si>
    <t>Отдельное мероприятие «Проектирование и строительство объектов газификации»</t>
  </si>
  <si>
    <t>Отдельное мероприятие «Осуществление функции заказчика по проектированию, строительству и реконструкции объектов инженерной инфраструктуры Кировской области»</t>
  </si>
  <si>
    <t>капитальные вложения</t>
  </si>
  <si>
    <t>прочие расходы</t>
  </si>
  <si>
    <t>свод</t>
  </si>
  <si>
    <t>ЖКХ</t>
  </si>
  <si>
    <t>Подпрограмма  «Развитие коммунальной и жилищной инфраструктуры Кировской области»</t>
  </si>
  <si>
    <t>Отдельное мероприятие «Обеспечение создания условий для реализации на территории Кировской области государственной ценовой политики в регулируемых сферах деятельности»</t>
  </si>
  <si>
    <t>Отдельное мероприятие «Возмещение части недополученных доходов ресурсоснабжающим и управляющим организациям и иным исполнителям коммунальных услуг в связи с пересмотром размера подлежащей внесению платы граждан за коммунальные услуги при приведении в соответствие с утвержденными в установленном порядке предельными индексами»</t>
  </si>
  <si>
    <t>Отдельное мероприятие «Обеспечение проведения капитального ремонта многоквартирных домов»</t>
  </si>
  <si>
    <t>Отдельное мероприятие «Реализация инвестиционного проекта по строительству объекта «Внеплощадочные системы водоснабжения г. Кирова»</t>
  </si>
  <si>
    <t>Отдельное мероприятие «Реализация мероприятий, направленных на подготовку объектов коммунальной инфраструктуры к работе в осенне-зимний период»</t>
  </si>
  <si>
    <t>Направления финансирования Подпрограммы</t>
  </si>
  <si>
    <t>Объемы финансирования Подпрограммы, тыс. рублей</t>
  </si>
  <si>
    <t>в том числе по годам</t>
  </si>
  <si>
    <t>2020 год</t>
  </si>
  <si>
    <t>2021 год</t>
  </si>
  <si>
    <t>2022 год</t>
  </si>
  <si>
    <t>2023 год</t>
  </si>
  <si>
    <t>2024 год</t>
  </si>
  <si>
    <t>Подпрограмма - всего</t>
  </si>
  <si>
    <t>Отдельное мероприятие "Налоговые расходы"</t>
  </si>
  <si>
    <t xml:space="preserve">Источник финансирования,  ответственный исполнитель, соисполнитель </t>
  </si>
  <si>
    <t>Государственная программа Кировской области «Развитие жилищно-коммунального комплекса и повышение энергетической эффективности»</t>
  </si>
  <si>
    <t>ГАЗ</t>
  </si>
  <si>
    <t>ЭНЕРГЕТИКА</t>
  </si>
  <si>
    <t>внебюджетные источники</t>
  </si>
  <si>
    <t>Отдельное мероприятие «Обеспечение  государственной ценовой политики в регулируемых сферах деятельности»</t>
  </si>
  <si>
    <t>Отдельное мероприятие  «Обеспечение создания условий для реализации Государственной программы»</t>
  </si>
  <si>
    <t>1</t>
  </si>
  <si>
    <t>2.7</t>
  </si>
  <si>
    <t>2.6</t>
  </si>
  <si>
    <t>2.8</t>
  </si>
  <si>
    <t>2.5</t>
  </si>
  <si>
    <t xml:space="preserve">налоговые расходы – консолидированный бюджет </t>
  </si>
  <si>
    <t>налоговый расход-консолидированный бюджет</t>
  </si>
  <si>
    <t>Социологический опрос</t>
  </si>
  <si>
    <t>средства государственной корпорации - Фонда содействия рефорированию жилищно-коммунального хозяйства</t>
  </si>
  <si>
    <t xml:space="preserve">справочно: налоговый расход – консолидированный бюджет </t>
  </si>
  <si>
    <t>иные внебюджетные источники</t>
  </si>
  <si>
    <t>Отдельное мероприятие «Обеспечение проведения капитального ремонта общего имущества в многоквартирных домах»</t>
  </si>
  <si>
    <t>2.3</t>
  </si>
  <si>
    <t>Отдельное мероприятие «Налоговые расходы»</t>
  </si>
  <si>
    <t xml:space="preserve">справочно: налоговый  расход – консолидированный бюджет </t>
  </si>
  <si>
    <t>4.4</t>
  </si>
  <si>
    <t>в лицевом счкте 1044198,0 с учетом поправок декабря 1201924,9</t>
  </si>
  <si>
    <t>-</t>
  </si>
  <si>
    <t>Наименование государственной программы, подпрограммы,  отдельного мероприятия, проекта</t>
  </si>
  <si>
    <t>Отдельное мероприятие «Повышение эффективности потребления энергетических ресурсов в потребительском секторе»</t>
  </si>
  <si>
    <t>Отдельное мероприятие  ИБТ мазут</t>
  </si>
  <si>
    <t>Отдельное мероприятие "Предоставление иных межбюджетных трансфертов из областного бюджета бюджету муниципального образования «городской округ город Слободской Кировской области» на финансовое обеспечение (возмещение) затрат на приобретение мазута"</t>
  </si>
  <si>
    <t>Отдельное мероприятие «Предоставление финансовой поддержки ресурсоснабжающим, управляющим организациям и иным исполнителям коммунальных услуг»</t>
  </si>
  <si>
    <t xml:space="preserve">2021 год </t>
  </si>
  <si>
    <t xml:space="preserve"> х</t>
  </si>
  <si>
    <t xml:space="preserve">  х</t>
  </si>
  <si>
    <t xml:space="preserve">  РЕСУРСНОЕ ОБЕСПЕЧЕНИЕ</t>
  </si>
  <si>
    <t xml:space="preserve">  Государственной программы </t>
  </si>
  <si>
    <t>в том числе:</t>
  </si>
  <si>
    <t>2025 год</t>
  </si>
  <si>
    <t>2026 год</t>
  </si>
  <si>
    <t>2027 год</t>
  </si>
  <si>
    <t>2028 год</t>
  </si>
  <si>
    <t>2029  год</t>
  </si>
  <si>
    <t>2030 год</t>
  </si>
  <si>
    <t>Отдельное мероприятие «Обеспечение осуществления государственного контроля (надзора) в сфере жилищных правоотношений»</t>
  </si>
  <si>
    <t>Отдельное мероприятие «Проведение социологического опроса удовлетворенности жилищно-коммунальными услугами населения городских и муниципальных округов, муниципальных районов Кировской области»</t>
  </si>
  <si>
    <t>министерство строрительства, энергетики и жилищно-коммунального хозяйства Кировской области</t>
  </si>
  <si>
    <t xml:space="preserve">министерство строрительства, энергетики и жилищно-коммунального хозяйства  Кировской области </t>
  </si>
  <si>
    <t>Кап ремонт</t>
  </si>
  <si>
    <t>Содержание Кировского областного государственного казенного учреждения  «Региональный информационно-аналитический центр при министерстве строительства, энергетики и жилищно-коммунального хозяйства Кировской области»</t>
  </si>
  <si>
    <t xml:space="preserve">                                                              к Государственной программе</t>
  </si>
  <si>
    <t xml:space="preserve">                                                              Приложение № 6</t>
  </si>
  <si>
    <t>____________________________</t>
  </si>
  <si>
    <t>в том числе министерство энергетики и жилищно-коммунального хозяйства Кировской области *</t>
  </si>
  <si>
    <t>Отдельное мероприятие «Обеспечение подготовки объектов коммунальной инфраструктуры к работе в осенне-зимний период»</t>
  </si>
  <si>
    <t>Отдельное мероприятие «Создание альтернативного источника водоснабжения г. Кирова»</t>
  </si>
  <si>
    <t>Подпрограмма «Энергосбережение и повышение энергетической эффективности в Кировской области"</t>
  </si>
  <si>
    <t>Отдельное мероприятие «Предоставление целевых займов за счет внебюджетных средств на мероприятия по энергосбережению потребителям отбора»</t>
  </si>
  <si>
    <t>бюджетный кредит на пополнение остатка средств на едином счете бюджета</t>
  </si>
  <si>
    <t xml:space="preserve">Отдельное мероприятие «Проведение ремонта административного здания КОГОБУ ДПО «Региональный центр энергетической эффективности»
</t>
  </si>
  <si>
    <t>Предоставление субсидии КОГОБУ ДПО «Региональный центр энергетической эффективности» на проведение ремонта фасада административного здания по адресу: г. Киров, ул. Казанская, д. 74</t>
  </si>
  <si>
    <t>Предоставление субсидии КОГОБУ ДПО «Региональный центр энергетической эффективности»на проведение ремонта кровли административного здания по адресу: г. Киров, ул. Казанская, д. 74</t>
  </si>
  <si>
    <t>2.3.1</t>
  </si>
  <si>
    <t xml:space="preserve">                                                              Приложение  № 5                                                                                                                                                                                                                                           </t>
  </si>
  <si>
    <t>Другие мероприятия в установленной сфере деятельности (судебные акты), Кикнур</t>
  </si>
  <si>
    <t>Проведение ремонта административного здания Региональный центр энергетической эффективности</t>
  </si>
  <si>
    <t xml:space="preserve">Предоставление субсидии ресурсоснабжающим, управляющим организациям и иным исполнителям коммунальных услуг на возмещение части затрат на приобретение торфа    в связи с производством (реализацией) товаров, выполнением работ, оказанием услуг </t>
  </si>
  <si>
    <t>в том числе министерство энергетики и жилищно-коммунального хозяйства Кировской области**</t>
  </si>
  <si>
    <t xml:space="preserve">министерство  энергетики и жилищно-коммунального хозяйства Кировской области** </t>
  </si>
  <si>
    <t>министерство строительства Кировской области**</t>
  </si>
  <si>
    <t>министерство энергетики и жилищно-коммунального хозяйства Кировской области**</t>
  </si>
  <si>
    <t>министерство  энергетики и жилищно-коммунального хозяйства Кировской области**</t>
  </si>
  <si>
    <t>министерство строительства  Кировской области**</t>
  </si>
  <si>
    <t>в том числе                                                        министерство  энергетики и жилищно-коммунального хозяйства Кировской области**</t>
  </si>
  <si>
    <t>в том числе                                                                                          министерство  энергетики и жилищно-коммунального хозяйства Кировской области**</t>
  </si>
  <si>
    <t>средства публично-правовой компании – Фонда развития территорий***</t>
  </si>
  <si>
    <t>5 278 253,77*</t>
  </si>
  <si>
    <t>456 625,40*</t>
  </si>
  <si>
    <t>3 478 107,43*</t>
  </si>
  <si>
    <t>Региональный проект «Чистая вода в Кировской области»</t>
  </si>
  <si>
    <t>2.4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</si>
  <si>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 Финансирование в соответствии со сводной бюджетной росписью областного бюджета по состоянию на 25.12.2023.                                                                                                                                       ** До 12.05.2021 – министерство энергетики и жилищно-коммунального хозяйства Кировской области, с 12.05.2021 по 15.01.2023 – министерство строительства, энергетики и жилищно-коммунального хозяйства Кировской области.                                                                                                                                             
*** До  13.12.2022 –  средства государственной корпорации – Фонда содействия реформирования жилищно-коммунального хозяйства.
</t>
  </si>
  <si>
    <t>средства публично-правовой 
компании – Фонда развития территорий***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</si>
</sst>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\-"/>
  </numFmts>
  <fonts count="37" x14ac:knownFonts="1"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17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sz val="18"/>
      <name val="Times New Roman"/>
      <family val="1"/>
      <charset val="204"/>
    </font>
    <font>
      <sz val="19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9"/>
      <color rgb="FFFF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4"/>
      <color indexed="8"/>
      <name val="Calibri"/>
      <family val="2"/>
      <charset val="204"/>
    </font>
    <font>
      <sz val="2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sz val="38"/>
      <name val="Times New Roman"/>
      <family val="1"/>
      <charset val="204"/>
    </font>
    <font>
      <sz val="44"/>
      <name val="Times New Roman"/>
      <family val="1"/>
      <charset val="204"/>
    </font>
    <font>
      <b/>
      <sz val="44"/>
      <name val="Times New Roman"/>
      <family val="1"/>
      <charset val="204"/>
    </font>
    <font>
      <sz val="36"/>
      <name val="Times New Roman"/>
      <family val="1"/>
      <charset val="204"/>
    </font>
    <font>
      <sz val="16"/>
      <name val="Calibri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</fills>
  <borders count="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5" borderId="0" applyNumberFormat="0" applyBorder="0" applyAlignment="0" applyProtection="0"/>
    <xf numFmtId="0" fontId="4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12" fillId="8" borderId="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18" fillId="0" borderId="0" applyFont="0" applyFill="0" applyBorder="0" applyAlignment="0" applyProtection="0"/>
  </cellStyleXfs>
  <cellXfs count="583">
    <xf numFmtId="0" fontId="0" fillId="0" borderId="0" xfId="0"/>
    <xf numFmtId="0" fontId="13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Fill="1"/>
    <xf numFmtId="2" fontId="0" fillId="0" borderId="0" xfId="0" applyNumberFormat="1"/>
    <xf numFmtId="0" fontId="0" fillId="0" borderId="5" xfId="0" applyBorder="1"/>
    <xf numFmtId="0" fontId="17" fillId="0" borderId="5" xfId="0" applyFont="1" applyBorder="1" applyAlignment="1">
      <alignment horizontal="center" vertical="top" wrapText="1"/>
    </xf>
    <xf numFmtId="0" fontId="17" fillId="0" borderId="5" xfId="0" applyFont="1" applyFill="1" applyBorder="1" applyAlignment="1">
      <alignment horizontal="center" vertical="top" wrapText="1"/>
    </xf>
    <xf numFmtId="0" fontId="0" fillId="0" borderId="5" xfId="0" applyFill="1" applyBorder="1"/>
    <xf numFmtId="0" fontId="20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2" fontId="21" fillId="0" borderId="5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top" wrapText="1"/>
    </xf>
    <xf numFmtId="2" fontId="17" fillId="0" borderId="0" xfId="0" applyNumberFormat="1" applyFont="1" applyFill="1" applyBorder="1" applyAlignment="1">
      <alignment horizontal="center" vertical="top" wrapText="1"/>
    </xf>
    <xf numFmtId="2" fontId="8" fillId="0" borderId="0" xfId="0" applyNumberFormat="1" applyFont="1" applyFill="1" applyBorder="1"/>
    <xf numFmtId="0" fontId="0" fillId="0" borderId="0" xfId="0" applyFill="1" applyBorder="1"/>
    <xf numFmtId="2" fontId="0" fillId="0" borderId="0" xfId="0" applyNumberFormat="1" applyFill="1" applyBorder="1"/>
    <xf numFmtId="0" fontId="0" fillId="0" borderId="0" xfId="0" applyBorder="1"/>
    <xf numFmtId="0" fontId="13" fillId="0" borderId="2" xfId="0" applyFont="1" applyFill="1" applyBorder="1" applyAlignment="1" applyProtection="1">
      <alignment vertical="top" wrapText="1"/>
      <protection locked="0"/>
    </xf>
    <xf numFmtId="0" fontId="14" fillId="0" borderId="2" xfId="0" applyFont="1" applyFill="1" applyBorder="1" applyAlignment="1" applyProtection="1">
      <alignment vertical="top" wrapText="1"/>
      <protection locked="0"/>
    </xf>
    <xf numFmtId="0" fontId="13" fillId="0" borderId="3" xfId="0" applyFont="1" applyFill="1" applyBorder="1" applyAlignment="1" applyProtection="1">
      <alignment vertical="top" wrapText="1"/>
      <protection locked="0"/>
    </xf>
    <xf numFmtId="0" fontId="13" fillId="0" borderId="3" xfId="0" applyFont="1" applyFill="1" applyBorder="1" applyAlignment="1" applyProtection="1">
      <alignment horizontal="center" vertical="top" wrapText="1"/>
      <protection locked="0"/>
    </xf>
    <xf numFmtId="0" fontId="13" fillId="0" borderId="3" xfId="0" applyFont="1" applyFill="1" applyBorder="1" applyAlignment="1" applyProtection="1">
      <alignment horizontal="left" vertical="top" wrapText="1"/>
      <protection locked="0"/>
    </xf>
    <xf numFmtId="0" fontId="13" fillId="9" borderId="2" xfId="0" applyFont="1" applyFill="1" applyBorder="1" applyAlignment="1" applyProtection="1">
      <alignment horizontal="center" vertical="center" wrapText="1"/>
      <protection locked="0"/>
    </xf>
    <xf numFmtId="0" fontId="0" fillId="9" borderId="0" xfId="0" applyFill="1"/>
    <xf numFmtId="2" fontId="21" fillId="0" borderId="5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 applyProtection="1">
      <alignment vertical="top" wrapText="1"/>
      <protection locked="0"/>
    </xf>
    <xf numFmtId="0" fontId="13" fillId="10" borderId="2" xfId="0" applyFont="1" applyFill="1" applyBorder="1" applyAlignment="1" applyProtection="1">
      <alignment horizontal="center" vertical="center" wrapText="1"/>
      <protection locked="0"/>
    </xf>
    <xf numFmtId="2" fontId="13" fillId="10" borderId="2" xfId="0" applyNumberFormat="1" applyFont="1" applyFill="1" applyBorder="1" applyAlignment="1" applyProtection="1">
      <alignment horizontal="center" vertical="top" wrapText="1"/>
    </xf>
    <xf numFmtId="2" fontId="13" fillId="10" borderId="3" xfId="0" applyNumberFormat="1" applyFont="1" applyFill="1" applyBorder="1" applyAlignment="1" applyProtection="1">
      <alignment horizontal="center" vertical="top" wrapText="1"/>
    </xf>
    <xf numFmtId="2" fontId="15" fillId="10" borderId="2" xfId="0" applyNumberFormat="1" applyFont="1" applyFill="1" applyBorder="1" applyAlignment="1" applyProtection="1">
      <alignment horizontal="center" vertical="top" wrapText="1"/>
    </xf>
    <xf numFmtId="2" fontId="15" fillId="10" borderId="2" xfId="0" applyNumberFormat="1" applyFont="1" applyFill="1" applyBorder="1" applyAlignment="1" applyProtection="1">
      <alignment horizontal="center" vertical="center" wrapText="1"/>
      <protection locked="0"/>
    </xf>
    <xf numFmtId="2" fontId="13" fillId="10" borderId="2" xfId="0" applyNumberFormat="1" applyFont="1" applyFill="1" applyBorder="1" applyAlignment="1" applyProtection="1">
      <alignment horizontal="center" vertical="center" wrapText="1"/>
      <protection locked="0"/>
    </xf>
    <xf numFmtId="2" fontId="15" fillId="10" borderId="2" xfId="0" applyNumberFormat="1" applyFont="1" applyFill="1" applyBorder="1" applyAlignment="1">
      <alignment horizontal="center" vertical="center" wrapText="1"/>
    </xf>
    <xf numFmtId="2" fontId="13" fillId="10" borderId="2" xfId="0" applyNumberFormat="1" applyFont="1" applyFill="1" applyBorder="1" applyAlignment="1" applyProtection="1">
      <alignment horizontal="center" vertical="top" wrapText="1"/>
      <protection locked="0"/>
    </xf>
    <xf numFmtId="0" fontId="13" fillId="10" borderId="2" xfId="0" applyFont="1" applyFill="1" applyBorder="1" applyAlignment="1" applyProtection="1">
      <alignment horizontal="center" vertical="top" wrapText="1"/>
      <protection locked="0"/>
    </xf>
    <xf numFmtId="0" fontId="13" fillId="10" borderId="2" xfId="0" applyFont="1" applyFill="1" applyBorder="1" applyAlignment="1" applyProtection="1">
      <alignment vertical="top" wrapText="1"/>
      <protection locked="0"/>
    </xf>
    <xf numFmtId="0" fontId="0" fillId="10" borderId="0" xfId="0" applyFill="1"/>
    <xf numFmtId="0" fontId="13" fillId="10" borderId="2" xfId="0" applyFont="1" applyFill="1" applyBorder="1" applyAlignment="1" applyProtection="1">
      <alignment horizontal="left" vertical="top" wrapText="1"/>
      <protection locked="0"/>
    </xf>
    <xf numFmtId="0" fontId="13" fillId="10" borderId="2" xfId="0" applyFont="1" applyFill="1" applyBorder="1" applyAlignment="1">
      <alignment vertical="center" wrapText="1"/>
    </xf>
    <xf numFmtId="0" fontId="13" fillId="10" borderId="2" xfId="0" applyFont="1" applyFill="1" applyBorder="1" applyAlignment="1" applyProtection="1">
      <alignment horizontal="left" vertical="center" wrapText="1"/>
      <protection locked="0"/>
    </xf>
    <xf numFmtId="49" fontId="13" fillId="10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10" borderId="2" xfId="0" applyFont="1" applyFill="1" applyBorder="1" applyAlignment="1">
      <alignment horizontal="left" vertical="center" wrapText="1"/>
    </xf>
    <xf numFmtId="0" fontId="13" fillId="11" borderId="2" xfId="0" applyFont="1" applyFill="1" applyBorder="1" applyAlignment="1" applyProtection="1">
      <alignment horizontal="center" vertical="top" wrapText="1"/>
      <protection locked="0"/>
    </xf>
    <xf numFmtId="0" fontId="13" fillId="11" borderId="2" xfId="0" applyFont="1" applyFill="1" applyBorder="1" applyAlignment="1" applyProtection="1">
      <alignment horizontal="left" vertical="top" wrapText="1"/>
      <protection locked="0"/>
    </xf>
    <xf numFmtId="0" fontId="13" fillId="11" borderId="2" xfId="0" applyFont="1" applyFill="1" applyBorder="1" applyAlignment="1" applyProtection="1">
      <alignment vertical="top" wrapText="1"/>
      <protection locked="0"/>
    </xf>
    <xf numFmtId="2" fontId="13" fillId="11" borderId="2" xfId="0" applyNumberFormat="1" applyFont="1" applyFill="1" applyBorder="1" applyAlignment="1" applyProtection="1">
      <alignment horizontal="center" vertical="top" wrapText="1"/>
    </xf>
    <xf numFmtId="0" fontId="14" fillId="11" borderId="2" xfId="0" applyFont="1" applyFill="1" applyBorder="1" applyAlignment="1" applyProtection="1">
      <alignment vertical="top" wrapText="1"/>
      <protection locked="0"/>
    </xf>
    <xf numFmtId="2" fontId="22" fillId="11" borderId="2" xfId="0" applyNumberFormat="1" applyFont="1" applyFill="1" applyBorder="1" applyAlignment="1" applyProtection="1">
      <alignment horizontal="center" vertical="top" wrapText="1"/>
    </xf>
    <xf numFmtId="0" fontId="13" fillId="11" borderId="2" xfId="0" applyFont="1" applyFill="1" applyBorder="1" applyAlignment="1" applyProtection="1">
      <alignment horizontal="center" vertical="top" wrapText="1"/>
      <protection locked="0"/>
    </xf>
    <xf numFmtId="2" fontId="13" fillId="10" borderId="41" xfId="0" applyNumberFormat="1" applyFont="1" applyFill="1" applyBorder="1" applyAlignment="1" applyProtection="1">
      <alignment horizontal="center" vertical="top" wrapText="1"/>
    </xf>
    <xf numFmtId="2" fontId="13" fillId="10" borderId="14" xfId="0" applyNumberFormat="1" applyFont="1" applyFill="1" applyBorder="1" applyAlignment="1" applyProtection="1">
      <alignment horizontal="center" vertical="top" wrapText="1"/>
    </xf>
    <xf numFmtId="2" fontId="13" fillId="11" borderId="41" xfId="0" applyNumberFormat="1" applyFont="1" applyFill="1" applyBorder="1" applyAlignment="1" applyProtection="1">
      <alignment horizontal="center" vertical="top" wrapText="1"/>
    </xf>
    <xf numFmtId="2" fontId="22" fillId="11" borderId="41" xfId="0" applyNumberFormat="1" applyFont="1" applyFill="1" applyBorder="1" applyAlignment="1" applyProtection="1">
      <alignment horizontal="center" vertical="top" wrapText="1"/>
    </xf>
    <xf numFmtId="2" fontId="15" fillId="10" borderId="41" xfId="0" applyNumberFormat="1" applyFont="1" applyFill="1" applyBorder="1" applyAlignment="1" applyProtection="1">
      <alignment horizontal="center" vertical="top" wrapText="1"/>
    </xf>
    <xf numFmtId="2" fontId="15" fillId="10" borderId="41" xfId="0" applyNumberFormat="1" applyFont="1" applyFill="1" applyBorder="1" applyAlignment="1" applyProtection="1">
      <alignment horizontal="center" vertical="center" wrapText="1"/>
      <protection locked="0"/>
    </xf>
    <xf numFmtId="2" fontId="13" fillId="10" borderId="41" xfId="0" applyNumberFormat="1" applyFont="1" applyFill="1" applyBorder="1" applyAlignment="1" applyProtection="1">
      <alignment horizontal="center" vertical="center" wrapText="1"/>
      <protection locked="0"/>
    </xf>
    <xf numFmtId="0" fontId="0" fillId="11" borderId="0" xfId="0" applyFill="1"/>
    <xf numFmtId="0" fontId="13" fillId="11" borderId="4" xfId="0" applyFont="1" applyFill="1" applyBorder="1" applyAlignment="1" applyProtection="1">
      <alignment horizontal="center" vertical="top" wrapText="1"/>
      <protection locked="0"/>
    </xf>
    <xf numFmtId="0" fontId="14" fillId="11" borderId="4" xfId="0" applyFont="1" applyFill="1" applyBorder="1" applyAlignment="1" applyProtection="1">
      <alignment vertical="top" wrapText="1"/>
      <protection locked="0"/>
    </xf>
    <xf numFmtId="2" fontId="13" fillId="11" borderId="4" xfId="0" applyNumberFormat="1" applyFont="1" applyFill="1" applyBorder="1" applyAlignment="1" applyProtection="1">
      <alignment horizontal="center" vertical="top" wrapText="1"/>
    </xf>
    <xf numFmtId="2" fontId="13" fillId="11" borderId="26" xfId="0" applyNumberFormat="1" applyFont="1" applyFill="1" applyBorder="1" applyAlignment="1" applyProtection="1">
      <alignment horizontal="center" vertical="top" wrapText="1"/>
    </xf>
    <xf numFmtId="0" fontId="13" fillId="11" borderId="4" xfId="0" applyFont="1" applyFill="1" applyBorder="1" applyAlignment="1" applyProtection="1">
      <alignment horizontal="left" vertical="top" wrapText="1"/>
      <protection locked="0"/>
    </xf>
    <xf numFmtId="0" fontId="13" fillId="11" borderId="3" xfId="0" applyFont="1" applyFill="1" applyBorder="1" applyAlignment="1" applyProtection="1">
      <alignment vertical="top" wrapText="1"/>
      <protection locked="0"/>
    </xf>
    <xf numFmtId="0" fontId="13" fillId="11" borderId="2" xfId="0" applyFont="1" applyFill="1" applyBorder="1" applyAlignment="1" applyProtection="1">
      <alignment horizontal="center" vertical="top" wrapText="1"/>
      <protection locked="0"/>
    </xf>
    <xf numFmtId="0" fontId="13" fillId="11" borderId="2" xfId="0" applyFont="1" applyFill="1" applyBorder="1" applyAlignment="1" applyProtection="1">
      <alignment horizontal="left" vertical="top" wrapText="1"/>
      <protection locked="0"/>
    </xf>
    <xf numFmtId="2" fontId="15" fillId="11" borderId="2" xfId="0" applyNumberFormat="1" applyFont="1" applyFill="1" applyBorder="1" applyAlignment="1" applyProtection="1">
      <alignment horizontal="center" vertical="top" wrapText="1"/>
    </xf>
    <xf numFmtId="2" fontId="15" fillId="11" borderId="41" xfId="0" applyNumberFormat="1" applyFont="1" applyFill="1" applyBorder="1" applyAlignment="1" applyProtection="1">
      <alignment horizontal="center" vertical="top" wrapText="1"/>
    </xf>
    <xf numFmtId="0" fontId="22" fillId="11" borderId="2" xfId="0" applyFont="1" applyFill="1" applyBorder="1" applyAlignment="1" applyProtection="1">
      <alignment vertical="top" wrapText="1"/>
      <protection locked="0"/>
    </xf>
    <xf numFmtId="49" fontId="13" fillId="11" borderId="2" xfId="0" applyNumberFormat="1" applyFont="1" applyFill="1" applyBorder="1" applyAlignment="1" applyProtection="1">
      <alignment horizontal="center" vertical="top" wrapText="1"/>
      <protection locked="0"/>
    </xf>
    <xf numFmtId="2" fontId="24" fillId="11" borderId="2" xfId="0" applyNumberFormat="1" applyFont="1" applyFill="1" applyBorder="1" applyAlignment="1" applyProtection="1">
      <alignment horizontal="center" vertical="top" wrapText="1"/>
    </xf>
    <xf numFmtId="2" fontId="24" fillId="11" borderId="41" xfId="0" applyNumberFormat="1" applyFont="1" applyFill="1" applyBorder="1" applyAlignment="1" applyProtection="1">
      <alignment horizontal="center" vertical="top" wrapText="1"/>
    </xf>
    <xf numFmtId="2" fontId="16" fillId="11" borderId="2" xfId="0" applyNumberFormat="1" applyFont="1" applyFill="1" applyBorder="1" applyAlignment="1" applyProtection="1">
      <alignment horizontal="center" vertical="top" wrapText="1"/>
      <protection locked="0"/>
    </xf>
    <xf numFmtId="2" fontId="16" fillId="11" borderId="41" xfId="0" applyNumberFormat="1" applyFont="1" applyFill="1" applyBorder="1" applyAlignment="1" applyProtection="1">
      <alignment horizontal="center" vertical="top" wrapText="1"/>
      <protection locked="0"/>
    </xf>
    <xf numFmtId="2" fontId="15" fillId="11" borderId="2" xfId="0" applyNumberFormat="1" applyFont="1" applyFill="1" applyBorder="1" applyAlignment="1" applyProtection="1">
      <alignment horizontal="center" vertical="top" wrapText="1"/>
      <protection locked="0"/>
    </xf>
    <xf numFmtId="2" fontId="15" fillId="11" borderId="41" xfId="0" applyNumberFormat="1" applyFont="1" applyFill="1" applyBorder="1" applyAlignment="1" applyProtection="1">
      <alignment horizontal="center" vertical="top" wrapText="1"/>
      <protection locked="0"/>
    </xf>
    <xf numFmtId="0" fontId="13" fillId="12" borderId="2" xfId="0" applyFont="1" applyFill="1" applyBorder="1" applyAlignment="1" applyProtection="1">
      <alignment vertical="top" wrapText="1"/>
      <protection locked="0"/>
    </xf>
    <xf numFmtId="2" fontId="13" fillId="12" borderId="2" xfId="0" applyNumberFormat="1" applyFont="1" applyFill="1" applyBorder="1" applyAlignment="1" applyProtection="1">
      <alignment horizontal="center" vertical="top" wrapText="1"/>
    </xf>
    <xf numFmtId="2" fontId="13" fillId="12" borderId="41" xfId="0" applyNumberFormat="1" applyFont="1" applyFill="1" applyBorder="1" applyAlignment="1" applyProtection="1">
      <alignment horizontal="center" vertical="top" wrapText="1"/>
    </xf>
    <xf numFmtId="0" fontId="0" fillId="12" borderId="0" xfId="0" applyFill="1"/>
    <xf numFmtId="0" fontId="14" fillId="12" borderId="2" xfId="0" applyFont="1" applyFill="1" applyBorder="1" applyAlignment="1" applyProtection="1">
      <alignment vertical="top" wrapText="1"/>
      <protection locked="0"/>
    </xf>
    <xf numFmtId="0" fontId="22" fillId="12" borderId="3" xfId="0" applyFont="1" applyFill="1" applyBorder="1" applyAlignment="1" applyProtection="1">
      <alignment vertical="top" wrapText="1"/>
      <protection locked="0"/>
    </xf>
    <xf numFmtId="2" fontId="22" fillId="12" borderId="2" xfId="0" applyNumberFormat="1" applyFont="1" applyFill="1" applyBorder="1" applyAlignment="1" applyProtection="1">
      <alignment horizontal="center" vertical="top" wrapText="1"/>
    </xf>
    <xf numFmtId="2" fontId="22" fillId="12" borderId="41" xfId="0" applyNumberFormat="1" applyFont="1" applyFill="1" applyBorder="1" applyAlignment="1" applyProtection="1">
      <alignment horizontal="center" vertical="top" wrapText="1"/>
    </xf>
    <xf numFmtId="0" fontId="23" fillId="12" borderId="0" xfId="0" applyFont="1" applyFill="1"/>
    <xf numFmtId="0" fontId="13" fillId="12" borderId="2" xfId="0" applyFont="1" applyFill="1" applyBorder="1" applyAlignment="1" applyProtection="1">
      <alignment horizontal="center" vertical="top" wrapText="1"/>
      <protection locked="0"/>
    </xf>
    <xf numFmtId="0" fontId="13" fillId="12" borderId="2" xfId="0" applyFont="1" applyFill="1" applyBorder="1" applyAlignment="1" applyProtection="1">
      <alignment horizontal="left" vertical="top" wrapText="1"/>
      <protection locked="0"/>
    </xf>
    <xf numFmtId="0" fontId="0" fillId="13" borderId="0" xfId="0" applyFill="1"/>
    <xf numFmtId="0" fontId="13" fillId="0" borderId="0" xfId="0" applyFont="1" applyBorder="1" applyAlignment="1" applyProtection="1">
      <alignment horizontal="center" vertical="center" wrapText="1"/>
      <protection locked="0"/>
    </xf>
    <xf numFmtId="0" fontId="13" fillId="10" borderId="41" xfId="0" applyFont="1" applyFill="1" applyBorder="1" applyAlignment="1" applyProtection="1">
      <alignment horizontal="center" vertical="center" wrapText="1"/>
      <protection locked="0"/>
    </xf>
    <xf numFmtId="0" fontId="13" fillId="13" borderId="17" xfId="0" applyFont="1" applyFill="1" applyBorder="1" applyAlignment="1" applyProtection="1">
      <alignment horizontal="center" vertical="center" wrapText="1"/>
      <protection locked="0"/>
    </xf>
    <xf numFmtId="2" fontId="15" fillId="13" borderId="27" xfId="0" applyNumberFormat="1" applyFont="1" applyFill="1" applyBorder="1"/>
    <xf numFmtId="0" fontId="13" fillId="10" borderId="5" xfId="0" applyFont="1" applyFill="1" applyBorder="1" applyAlignment="1" applyProtection="1">
      <alignment horizontal="center" vertical="center" wrapText="1"/>
      <protection locked="0"/>
    </xf>
    <xf numFmtId="2" fontId="13" fillId="14" borderId="2" xfId="0" applyNumberFormat="1" applyFont="1" applyFill="1" applyBorder="1" applyAlignment="1" applyProtection="1">
      <alignment horizontal="center" vertical="top" wrapText="1"/>
    </xf>
    <xf numFmtId="2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16" borderId="2" xfId="0" applyFont="1" applyFill="1" applyBorder="1" applyAlignment="1" applyProtection="1">
      <alignment vertical="top" wrapText="1"/>
      <protection locked="0"/>
    </xf>
    <xf numFmtId="2" fontId="13" fillId="16" borderId="2" xfId="0" applyNumberFormat="1" applyFont="1" applyFill="1" applyBorder="1" applyAlignment="1" applyProtection="1">
      <alignment horizontal="center" vertical="top" wrapText="1"/>
    </xf>
    <xf numFmtId="2" fontId="13" fillId="16" borderId="41" xfId="0" applyNumberFormat="1" applyFont="1" applyFill="1" applyBorder="1" applyAlignment="1" applyProtection="1">
      <alignment horizontal="center" vertical="top" wrapText="1"/>
    </xf>
    <xf numFmtId="2" fontId="15" fillId="16" borderId="27" xfId="0" applyNumberFormat="1" applyFont="1" applyFill="1" applyBorder="1"/>
    <xf numFmtId="0" fontId="0" fillId="16" borderId="0" xfId="0" applyFill="1"/>
    <xf numFmtId="0" fontId="13" fillId="16" borderId="3" xfId="0" applyFont="1" applyFill="1" applyBorder="1" applyAlignment="1" applyProtection="1">
      <alignment vertical="top" wrapText="1"/>
      <protection locked="0"/>
    </xf>
    <xf numFmtId="2" fontId="15" fillId="12" borderId="27" xfId="0" applyNumberFormat="1" applyFont="1" applyFill="1" applyBorder="1"/>
    <xf numFmtId="2" fontId="25" fillId="0" borderId="5" xfId="0" applyNumberFormat="1" applyFont="1" applyFill="1" applyBorder="1" applyAlignment="1">
      <alignment horizontal="center" vertical="top" wrapText="1"/>
    </xf>
    <xf numFmtId="2" fontId="25" fillId="15" borderId="5" xfId="0" applyNumberFormat="1" applyFont="1" applyFill="1" applyBorder="1" applyAlignment="1">
      <alignment horizontal="center" vertical="top" wrapText="1"/>
    </xf>
    <xf numFmtId="2" fontId="25" fillId="0" borderId="0" xfId="0" applyNumberFormat="1" applyFont="1" applyFill="1" applyBorder="1" applyAlignment="1">
      <alignment horizontal="center" vertical="top" wrapText="1"/>
    </xf>
    <xf numFmtId="2" fontId="28" fillId="0" borderId="5" xfId="0" applyNumberFormat="1" applyFont="1" applyFill="1" applyBorder="1"/>
    <xf numFmtId="2" fontId="28" fillId="0" borderId="0" xfId="0" applyNumberFormat="1" applyFont="1" applyFill="1" applyBorder="1"/>
    <xf numFmtId="0" fontId="28" fillId="0" borderId="5" xfId="0" applyFont="1" applyFill="1" applyBorder="1"/>
    <xf numFmtId="0" fontId="28" fillId="0" borderId="0" xfId="0" applyFont="1" applyFill="1" applyBorder="1"/>
    <xf numFmtId="0" fontId="28" fillId="0" borderId="5" xfId="0" applyFont="1" applyBorder="1"/>
    <xf numFmtId="0" fontId="28" fillId="0" borderId="0" xfId="0" applyFont="1" applyBorder="1"/>
    <xf numFmtId="0" fontId="13" fillId="17" borderId="2" xfId="0" applyFont="1" applyFill="1" applyBorder="1" applyAlignment="1" applyProtection="1">
      <alignment horizontal="center" vertical="center" wrapText="1"/>
      <protection locked="0"/>
    </xf>
    <xf numFmtId="2" fontId="13" fillId="17" borderId="2" xfId="0" applyNumberFormat="1" applyFont="1" applyFill="1" applyBorder="1" applyAlignment="1" applyProtection="1">
      <alignment horizontal="center" vertical="top" wrapText="1"/>
    </xf>
    <xf numFmtId="2" fontId="13" fillId="17" borderId="3" xfId="0" applyNumberFormat="1" applyFont="1" applyFill="1" applyBorder="1" applyAlignment="1" applyProtection="1">
      <alignment horizontal="center" vertical="top" wrapText="1"/>
    </xf>
    <xf numFmtId="2" fontId="13" fillId="17" borderId="4" xfId="0" applyNumberFormat="1" applyFont="1" applyFill="1" applyBorder="1" applyAlignment="1" applyProtection="1">
      <alignment horizontal="center" vertical="top" wrapText="1"/>
    </xf>
    <xf numFmtId="2" fontId="22" fillId="17" borderId="2" xfId="0" applyNumberFormat="1" applyFont="1" applyFill="1" applyBorder="1" applyAlignment="1" applyProtection="1">
      <alignment horizontal="center" vertical="top" wrapText="1"/>
    </xf>
    <xf numFmtId="2" fontId="15" fillId="17" borderId="2" xfId="0" applyNumberFormat="1" applyFont="1" applyFill="1" applyBorder="1" applyAlignment="1" applyProtection="1">
      <alignment horizontal="center" vertical="top" wrapText="1"/>
    </xf>
    <xf numFmtId="2" fontId="24" fillId="17" borderId="2" xfId="0" applyNumberFormat="1" applyFont="1" applyFill="1" applyBorder="1" applyAlignment="1" applyProtection="1">
      <alignment horizontal="center" vertical="top" wrapText="1"/>
    </xf>
    <xf numFmtId="2" fontId="16" fillId="17" borderId="2" xfId="0" applyNumberFormat="1" applyFont="1" applyFill="1" applyBorder="1" applyAlignment="1" applyProtection="1">
      <alignment horizontal="center" vertical="top" wrapText="1"/>
      <protection locked="0"/>
    </xf>
    <xf numFmtId="2" fontId="15" fillId="17" borderId="2" xfId="0" applyNumberFormat="1" applyFont="1" applyFill="1" applyBorder="1" applyAlignment="1" applyProtection="1">
      <alignment horizontal="center" vertical="top" wrapText="1"/>
      <protection locked="0"/>
    </xf>
    <xf numFmtId="2" fontId="15" fillId="17" borderId="2" xfId="0" applyNumberFormat="1" applyFont="1" applyFill="1" applyBorder="1" applyAlignment="1" applyProtection="1">
      <alignment horizontal="center" vertical="center" wrapText="1"/>
      <protection locked="0"/>
    </xf>
    <xf numFmtId="2" fontId="13" fillId="17" borderId="2" xfId="0" applyNumberFormat="1" applyFont="1" applyFill="1" applyBorder="1" applyAlignment="1" applyProtection="1">
      <alignment horizontal="center" vertical="center" wrapText="1"/>
      <protection locked="0"/>
    </xf>
    <xf numFmtId="2" fontId="15" fillId="17" borderId="2" xfId="0" applyNumberFormat="1" applyFont="1" applyFill="1" applyBorder="1" applyAlignment="1">
      <alignment horizontal="center" vertical="center" wrapText="1"/>
    </xf>
    <xf numFmtId="0" fontId="0" fillId="17" borderId="0" xfId="0" applyFill="1"/>
    <xf numFmtId="0" fontId="13" fillId="18" borderId="2" xfId="0" applyFont="1" applyFill="1" applyBorder="1" applyAlignment="1" applyProtection="1">
      <alignment horizontal="center" vertical="center" wrapText="1"/>
      <protection locked="0"/>
    </xf>
    <xf numFmtId="2" fontId="13" fillId="18" borderId="2" xfId="0" applyNumberFormat="1" applyFont="1" applyFill="1" applyBorder="1" applyAlignment="1" applyProtection="1">
      <alignment horizontal="center" vertical="top" wrapText="1"/>
    </xf>
    <xf numFmtId="2" fontId="13" fillId="18" borderId="3" xfId="0" applyNumberFormat="1" applyFont="1" applyFill="1" applyBorder="1" applyAlignment="1" applyProtection="1">
      <alignment horizontal="center" vertical="top" wrapText="1"/>
    </xf>
    <xf numFmtId="2" fontId="13" fillId="18" borderId="4" xfId="0" applyNumberFormat="1" applyFont="1" applyFill="1" applyBorder="1" applyAlignment="1" applyProtection="1">
      <alignment horizontal="center" vertical="top" wrapText="1"/>
    </xf>
    <xf numFmtId="2" fontId="22" fillId="18" borderId="2" xfId="0" applyNumberFormat="1" applyFont="1" applyFill="1" applyBorder="1" applyAlignment="1" applyProtection="1">
      <alignment horizontal="center" vertical="top" wrapText="1"/>
    </xf>
    <xf numFmtId="2" fontId="15" fillId="18" borderId="2" xfId="0" applyNumberFormat="1" applyFont="1" applyFill="1" applyBorder="1" applyAlignment="1" applyProtection="1">
      <alignment horizontal="center" vertical="top" wrapText="1"/>
    </xf>
    <xf numFmtId="2" fontId="16" fillId="18" borderId="2" xfId="0" applyNumberFormat="1" applyFont="1" applyFill="1" applyBorder="1" applyAlignment="1" applyProtection="1">
      <alignment horizontal="center" vertical="top" wrapText="1"/>
      <protection locked="0"/>
    </xf>
    <xf numFmtId="2" fontId="15" fillId="18" borderId="2" xfId="0" applyNumberFormat="1" applyFont="1" applyFill="1" applyBorder="1" applyAlignment="1" applyProtection="1">
      <alignment horizontal="center" vertical="top" wrapText="1"/>
      <protection locked="0"/>
    </xf>
    <xf numFmtId="2" fontId="13" fillId="18" borderId="2" xfId="0" applyNumberFormat="1" applyFont="1" applyFill="1" applyBorder="1" applyAlignment="1" applyProtection="1">
      <alignment horizontal="center" vertical="center" wrapText="1"/>
      <protection locked="0"/>
    </xf>
    <xf numFmtId="2" fontId="15" fillId="18" borderId="2" xfId="0" applyNumberFormat="1" applyFont="1" applyFill="1" applyBorder="1" applyAlignment="1">
      <alignment horizontal="center" vertical="center" wrapText="1"/>
    </xf>
    <xf numFmtId="0" fontId="0" fillId="18" borderId="0" xfId="0" applyFill="1"/>
    <xf numFmtId="2" fontId="13" fillId="16" borderId="4" xfId="0" applyNumberFormat="1" applyFont="1" applyFill="1" applyBorder="1" applyAlignment="1" applyProtection="1">
      <alignment horizontal="center" vertical="top" wrapText="1"/>
    </xf>
    <xf numFmtId="2" fontId="15" fillId="16" borderId="2" xfId="0" applyNumberFormat="1" applyFont="1" applyFill="1" applyBorder="1" applyAlignment="1" applyProtection="1">
      <alignment horizontal="center" vertical="top" wrapText="1"/>
    </xf>
    <xf numFmtId="2" fontId="13" fillId="16" borderId="2" xfId="0" applyNumberFormat="1" applyFont="1" applyFill="1" applyBorder="1" applyAlignment="1" applyProtection="1">
      <alignment horizontal="center" vertical="center" wrapText="1"/>
      <protection locked="0"/>
    </xf>
    <xf numFmtId="0" fontId="27" fillId="10" borderId="5" xfId="0" applyFont="1" applyFill="1" applyBorder="1" applyAlignment="1">
      <alignment vertical="top" wrapText="1"/>
    </xf>
    <xf numFmtId="49" fontId="13" fillId="10" borderId="2" xfId="0" applyNumberFormat="1" applyFont="1" applyFill="1" applyBorder="1" applyAlignment="1" applyProtection="1">
      <alignment horizontal="center" vertical="top" wrapText="1"/>
      <protection locked="0"/>
    </xf>
    <xf numFmtId="2" fontId="13" fillId="17" borderId="2" xfId="0" applyNumberFormat="1" applyFont="1" applyFill="1" applyBorder="1" applyAlignment="1" applyProtection="1">
      <alignment horizontal="center" vertical="top" wrapText="1"/>
      <protection locked="0"/>
    </xf>
    <xf numFmtId="164" fontId="13" fillId="17" borderId="2" xfId="18" applyFont="1" applyFill="1" applyBorder="1" applyAlignment="1" applyProtection="1">
      <alignment horizontal="center" vertical="top" wrapText="1"/>
    </xf>
    <xf numFmtId="2" fontId="15" fillId="16" borderId="41" xfId="0" applyNumberFormat="1" applyFont="1" applyFill="1" applyBorder="1" applyAlignment="1" applyProtection="1">
      <alignment horizontal="center" vertical="center" wrapText="1"/>
      <protection locked="0"/>
    </xf>
    <xf numFmtId="2" fontId="15" fillId="16" borderId="2" xfId="0" applyNumberFormat="1" applyFont="1" applyFill="1" applyBorder="1" applyAlignment="1" applyProtection="1">
      <alignment horizontal="center" vertical="center" wrapText="1"/>
      <protection locked="0"/>
    </xf>
    <xf numFmtId="2" fontId="22" fillId="16" borderId="41" xfId="0" applyNumberFormat="1" applyFont="1" applyFill="1" applyBorder="1" applyAlignment="1" applyProtection="1">
      <alignment horizontal="center" vertical="top" wrapText="1"/>
    </xf>
    <xf numFmtId="2" fontId="24" fillId="16" borderId="2" xfId="0" applyNumberFormat="1" applyFont="1" applyFill="1" applyBorder="1" applyAlignment="1" applyProtection="1">
      <alignment horizontal="center" vertical="top" wrapText="1"/>
    </xf>
    <xf numFmtId="2" fontId="13" fillId="16" borderId="26" xfId="0" applyNumberFormat="1" applyFont="1" applyFill="1" applyBorder="1" applyAlignment="1" applyProtection="1">
      <alignment horizontal="center" vertical="top" wrapText="1"/>
    </xf>
    <xf numFmtId="2" fontId="15" fillId="16" borderId="41" xfId="0" applyNumberFormat="1" applyFont="1" applyFill="1" applyBorder="1" applyAlignment="1" applyProtection="1">
      <alignment horizontal="center" vertical="top" wrapText="1"/>
      <protection locked="0"/>
    </xf>
    <xf numFmtId="2" fontId="13" fillId="12" borderId="2" xfId="0" applyNumberFormat="1" applyFont="1" applyFill="1" applyBorder="1" applyAlignment="1" applyProtection="1">
      <alignment horizontal="center" vertical="center" wrapText="1"/>
      <protection locked="0"/>
    </xf>
    <xf numFmtId="2" fontId="15" fillId="12" borderId="2" xfId="0" applyNumberFormat="1" applyFont="1" applyFill="1" applyBorder="1" applyAlignment="1">
      <alignment horizontal="center" vertical="center" wrapText="1"/>
    </xf>
    <xf numFmtId="2" fontId="15" fillId="12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10" borderId="52" xfId="0" applyFont="1" applyFill="1" applyBorder="1" applyAlignment="1" applyProtection="1">
      <alignment horizontal="center" vertical="top" wrapText="1"/>
      <protection locked="0"/>
    </xf>
    <xf numFmtId="0" fontId="13" fillId="10" borderId="52" xfId="0" applyFont="1" applyFill="1" applyBorder="1" applyAlignment="1" applyProtection="1">
      <alignment vertical="top" wrapText="1"/>
      <protection locked="0"/>
    </xf>
    <xf numFmtId="2" fontId="13" fillId="10" borderId="52" xfId="0" applyNumberFormat="1" applyFont="1" applyFill="1" applyBorder="1" applyAlignment="1" applyProtection="1">
      <alignment horizontal="center" vertical="top" wrapText="1"/>
      <protection locked="0"/>
    </xf>
    <xf numFmtId="2" fontId="13" fillId="17" borderId="52" xfId="0" applyNumberFormat="1" applyFont="1" applyFill="1" applyBorder="1" applyAlignment="1" applyProtection="1">
      <alignment horizontal="center" vertical="top" wrapText="1"/>
      <protection locked="0"/>
    </xf>
    <xf numFmtId="2" fontId="13" fillId="17" borderId="53" xfId="0" applyNumberFormat="1" applyFont="1" applyFill="1" applyBorder="1" applyAlignment="1" applyProtection="1">
      <alignment horizontal="center" vertical="top" wrapText="1"/>
      <protection locked="0"/>
    </xf>
    <xf numFmtId="2" fontId="13" fillId="12" borderId="52" xfId="0" applyNumberFormat="1" applyFont="1" applyFill="1" applyBorder="1" applyAlignment="1" applyProtection="1">
      <alignment horizontal="center" vertical="top" wrapText="1"/>
    </xf>
    <xf numFmtId="2" fontId="13" fillId="16" borderId="52" xfId="0" applyNumberFormat="1" applyFont="1" applyFill="1" applyBorder="1" applyAlignment="1" applyProtection="1">
      <alignment horizontal="center" vertical="top" wrapText="1"/>
    </xf>
    <xf numFmtId="2" fontId="13" fillId="16" borderId="53" xfId="0" applyNumberFormat="1" applyFont="1" applyFill="1" applyBorder="1" applyAlignment="1" applyProtection="1">
      <alignment horizontal="center" vertical="top" wrapText="1"/>
    </xf>
    <xf numFmtId="2" fontId="13" fillId="12" borderId="53" xfId="0" applyNumberFormat="1" applyFont="1" applyFill="1" applyBorder="1" applyAlignment="1" applyProtection="1">
      <alignment horizontal="center" vertical="top" wrapText="1"/>
    </xf>
    <xf numFmtId="0" fontId="13" fillId="10" borderId="47" xfId="0" applyFont="1" applyFill="1" applyBorder="1" applyAlignment="1" applyProtection="1">
      <alignment vertical="top" wrapText="1"/>
      <protection locked="0"/>
    </xf>
    <xf numFmtId="2" fontId="13" fillId="10" borderId="52" xfId="0" applyNumberFormat="1" applyFont="1" applyFill="1" applyBorder="1" applyAlignment="1" applyProtection="1">
      <alignment horizontal="center" vertical="top" wrapText="1"/>
    </xf>
    <xf numFmtId="2" fontId="13" fillId="17" borderId="52" xfId="0" applyNumberFormat="1" applyFont="1" applyFill="1" applyBorder="1" applyAlignment="1" applyProtection="1">
      <alignment horizontal="center" vertical="top" wrapText="1"/>
    </xf>
    <xf numFmtId="2" fontId="13" fillId="18" borderId="52" xfId="0" applyNumberFormat="1" applyFont="1" applyFill="1" applyBorder="1" applyAlignment="1" applyProtection="1">
      <alignment horizontal="center" vertical="top" wrapText="1"/>
    </xf>
    <xf numFmtId="2" fontId="13" fillId="10" borderId="53" xfId="0" applyNumberFormat="1" applyFont="1" applyFill="1" applyBorder="1" applyAlignment="1" applyProtection="1">
      <alignment horizontal="center" vertical="top" wrapText="1"/>
    </xf>
    <xf numFmtId="2" fontId="13" fillId="10" borderId="48" xfId="0" applyNumberFormat="1" applyFont="1" applyFill="1" applyBorder="1" applyAlignment="1" applyProtection="1">
      <alignment horizontal="center" vertical="top" wrapText="1"/>
    </xf>
    <xf numFmtId="164" fontId="13" fillId="17" borderId="48" xfId="18" applyFont="1" applyFill="1" applyBorder="1" applyAlignment="1" applyProtection="1">
      <alignment horizontal="center" vertical="top" wrapText="1"/>
    </xf>
    <xf numFmtId="2" fontId="13" fillId="18" borderId="48" xfId="0" applyNumberFormat="1" applyFont="1" applyFill="1" applyBorder="1" applyAlignment="1" applyProtection="1">
      <alignment horizontal="center" vertical="top" wrapText="1"/>
    </xf>
    <xf numFmtId="2" fontId="13" fillId="10" borderId="54" xfId="0" applyNumberFormat="1" applyFont="1" applyFill="1" applyBorder="1" applyAlignment="1" applyProtection="1">
      <alignment horizontal="center" vertical="top" wrapText="1"/>
    </xf>
    <xf numFmtId="49" fontId="13" fillId="11" borderId="52" xfId="0" applyNumberFormat="1" applyFont="1" applyFill="1" applyBorder="1" applyAlignment="1" applyProtection="1">
      <alignment horizontal="center" vertical="top" wrapText="1"/>
      <protection locked="0"/>
    </xf>
    <xf numFmtId="0" fontId="13" fillId="11" borderId="52" xfId="0" applyFont="1" applyFill="1" applyBorder="1" applyAlignment="1" applyProtection="1">
      <alignment vertical="top" wrapText="1"/>
      <protection locked="0"/>
    </xf>
    <xf numFmtId="2" fontId="15" fillId="11" borderId="52" xfId="0" applyNumberFormat="1" applyFont="1" applyFill="1" applyBorder="1" applyAlignment="1" applyProtection="1">
      <alignment horizontal="center" vertical="top" wrapText="1"/>
      <protection locked="0"/>
    </xf>
    <xf numFmtId="2" fontId="15" fillId="17" borderId="52" xfId="0" applyNumberFormat="1" applyFont="1" applyFill="1" applyBorder="1" applyAlignment="1" applyProtection="1">
      <alignment horizontal="center" vertical="top" wrapText="1"/>
      <protection locked="0"/>
    </xf>
    <xf numFmtId="2" fontId="15" fillId="18" borderId="52" xfId="0" applyNumberFormat="1" applyFont="1" applyFill="1" applyBorder="1" applyAlignment="1" applyProtection="1">
      <alignment horizontal="center" vertical="top" wrapText="1"/>
      <protection locked="0"/>
    </xf>
    <xf numFmtId="2" fontId="15" fillId="11" borderId="53" xfId="0" applyNumberFormat="1" applyFont="1" applyFill="1" applyBorder="1" applyAlignment="1" applyProtection="1">
      <alignment horizontal="center" vertical="top" wrapText="1"/>
      <protection locked="0"/>
    </xf>
    <xf numFmtId="0" fontId="13" fillId="10" borderId="5" xfId="0" applyFont="1" applyFill="1" applyBorder="1" applyAlignment="1">
      <alignment vertical="top" wrapText="1"/>
    </xf>
    <xf numFmtId="49" fontId="13" fillId="11" borderId="55" xfId="0" applyNumberFormat="1" applyFont="1" applyFill="1" applyBorder="1" applyAlignment="1" applyProtection="1">
      <alignment horizontal="center" vertical="top" wrapText="1"/>
      <protection locked="0"/>
    </xf>
    <xf numFmtId="0" fontId="13" fillId="10" borderId="47" xfId="0" applyFont="1" applyFill="1" applyBorder="1" applyAlignment="1">
      <alignment vertical="top" wrapText="1"/>
    </xf>
    <xf numFmtId="0" fontId="13" fillId="11" borderId="56" xfId="0" applyFont="1" applyFill="1" applyBorder="1" applyAlignment="1" applyProtection="1">
      <alignment horizontal="left" vertical="top" wrapText="1"/>
      <protection locked="0"/>
    </xf>
    <xf numFmtId="2" fontId="13" fillId="19" borderId="2" xfId="0" applyNumberFormat="1" applyFont="1" applyFill="1" applyBorder="1" applyAlignment="1" applyProtection="1">
      <alignment horizontal="center" vertical="center" wrapText="1"/>
      <protection locked="0"/>
    </xf>
    <xf numFmtId="2" fontId="15" fillId="19" borderId="2" xfId="0" applyNumberFormat="1" applyFont="1" applyFill="1" applyBorder="1" applyAlignment="1" applyProtection="1">
      <alignment horizontal="center" vertical="center" wrapText="1"/>
      <protection locked="0"/>
    </xf>
    <xf numFmtId="2" fontId="15" fillId="19" borderId="41" xfId="0" applyNumberFormat="1" applyFont="1" applyFill="1" applyBorder="1" applyAlignment="1">
      <alignment horizontal="center" vertical="center" wrapText="1"/>
    </xf>
    <xf numFmtId="2" fontId="25" fillId="10" borderId="5" xfId="0" applyNumberFormat="1" applyFont="1" applyFill="1" applyBorder="1" applyAlignment="1">
      <alignment horizontal="center" vertical="top" wrapText="1"/>
    </xf>
    <xf numFmtId="0" fontId="13" fillId="10" borderId="52" xfId="0" applyFont="1" applyFill="1" applyBorder="1" applyAlignment="1" applyProtection="1">
      <alignment horizontal="left" vertical="top" wrapText="1"/>
      <protection locked="0"/>
    </xf>
    <xf numFmtId="2" fontId="15" fillId="10" borderId="52" xfId="0" applyNumberFormat="1" applyFont="1" applyFill="1" applyBorder="1" applyAlignment="1" applyProtection="1">
      <alignment horizontal="center" vertical="top" wrapText="1"/>
    </xf>
    <xf numFmtId="2" fontId="15" fillId="16" borderId="52" xfId="0" applyNumberFormat="1" applyFont="1" applyFill="1" applyBorder="1" applyAlignment="1" applyProtection="1">
      <alignment horizontal="center" vertical="top" wrapText="1"/>
    </xf>
    <xf numFmtId="2" fontId="15" fillId="10" borderId="53" xfId="0" applyNumberFormat="1" applyFont="1" applyFill="1" applyBorder="1" applyAlignment="1" applyProtection="1">
      <alignment horizontal="center" vertical="top" wrapText="1"/>
    </xf>
    <xf numFmtId="0" fontId="13" fillId="10" borderId="52" xfId="0" applyFont="1" applyFill="1" applyBorder="1" applyAlignment="1">
      <alignment vertical="center" wrapText="1"/>
    </xf>
    <xf numFmtId="2" fontId="13" fillId="10" borderId="52" xfId="0" applyNumberFormat="1" applyFont="1" applyFill="1" applyBorder="1" applyAlignment="1" applyProtection="1">
      <alignment horizontal="center" vertical="center" wrapText="1"/>
      <protection locked="0"/>
    </xf>
    <xf numFmtId="2" fontId="13" fillId="17" borderId="52" xfId="0" applyNumberFormat="1" applyFont="1" applyFill="1" applyBorder="1" applyAlignment="1" applyProtection="1">
      <alignment horizontal="center" vertical="center" wrapText="1"/>
      <protection locked="0"/>
    </xf>
    <xf numFmtId="2" fontId="13" fillId="18" borderId="52" xfId="0" applyNumberFormat="1" applyFont="1" applyFill="1" applyBorder="1" applyAlignment="1" applyProtection="1">
      <alignment horizontal="center" vertical="center" wrapText="1"/>
      <protection locked="0"/>
    </xf>
    <xf numFmtId="2" fontId="13" fillId="10" borderId="53" xfId="0" applyNumberFormat="1" applyFont="1" applyFill="1" applyBorder="1" applyAlignment="1" applyProtection="1">
      <alignment horizontal="center" vertical="center" wrapText="1"/>
      <protection locked="0"/>
    </xf>
    <xf numFmtId="2" fontId="13" fillId="11" borderId="52" xfId="0" applyNumberFormat="1" applyFont="1" applyFill="1" applyBorder="1" applyAlignment="1" applyProtection="1">
      <alignment horizontal="center" vertical="top" wrapText="1"/>
    </xf>
    <xf numFmtId="0" fontId="13" fillId="0" borderId="48" xfId="0" applyFont="1" applyFill="1" applyBorder="1" applyAlignment="1" applyProtection="1">
      <alignment vertical="top" wrapText="1"/>
      <protection locked="0"/>
    </xf>
    <xf numFmtId="2" fontId="13" fillId="17" borderId="48" xfId="0" applyNumberFormat="1" applyFont="1" applyFill="1" applyBorder="1" applyAlignment="1" applyProtection="1">
      <alignment horizontal="center" vertical="top" wrapText="1"/>
    </xf>
    <xf numFmtId="2" fontId="15" fillId="20" borderId="2" xfId="0" applyNumberFormat="1" applyFont="1" applyFill="1" applyBorder="1" applyAlignment="1" applyProtection="1">
      <alignment horizontal="center" vertical="top" wrapText="1"/>
    </xf>
    <xf numFmtId="2" fontId="15" fillId="20" borderId="52" xfId="0" applyNumberFormat="1" applyFont="1" applyFill="1" applyBorder="1" applyAlignment="1" applyProtection="1">
      <alignment horizontal="center" vertical="top" wrapText="1"/>
    </xf>
    <xf numFmtId="0" fontId="13" fillId="20" borderId="2" xfId="0" applyFont="1" applyFill="1" applyBorder="1" applyAlignment="1" applyProtection="1">
      <alignment vertical="top" wrapText="1"/>
      <protection locked="0"/>
    </xf>
    <xf numFmtId="0" fontId="32" fillId="0" borderId="0" xfId="0" applyFont="1" applyFill="1" applyAlignment="1" applyProtection="1">
      <alignment horizontal="center"/>
      <protection locked="0"/>
    </xf>
    <xf numFmtId="0" fontId="32" fillId="0" borderId="0" xfId="0" applyFont="1" applyFill="1" applyProtection="1">
      <protection locked="0"/>
    </xf>
    <xf numFmtId="0" fontId="32" fillId="0" borderId="0" xfId="0" applyFont="1" applyFill="1" applyBorder="1" applyAlignment="1" applyProtection="1">
      <alignment horizontal="left" vertical="top" wrapText="1"/>
      <protection locked="0"/>
    </xf>
    <xf numFmtId="0" fontId="32" fillId="0" borderId="0" xfId="0" applyFont="1" applyFill="1" applyBorder="1" applyAlignment="1" applyProtection="1">
      <alignment horizontal="left" vertical="center" wrapText="1"/>
      <protection locked="0"/>
    </xf>
    <xf numFmtId="0" fontId="29" fillId="0" borderId="0" xfId="0" applyFont="1" applyFill="1" applyBorder="1" applyAlignment="1" applyProtection="1">
      <alignment vertical="top" wrapText="1"/>
      <protection locked="0"/>
    </xf>
    <xf numFmtId="0" fontId="29" fillId="0" borderId="0" xfId="0" applyFont="1" applyFill="1"/>
    <xf numFmtId="0" fontId="33" fillId="0" borderId="0" xfId="0" applyFont="1" applyFill="1" applyBorder="1" applyAlignment="1" applyProtection="1">
      <alignment horizontal="left" vertical="top" wrapText="1"/>
      <protection locked="0"/>
    </xf>
    <xf numFmtId="0" fontId="32" fillId="0" borderId="0" xfId="0" applyFont="1" applyFill="1" applyAlignment="1" applyProtection="1">
      <alignment horizontal="left" vertical="top" wrapText="1"/>
      <protection locked="0"/>
    </xf>
    <xf numFmtId="0" fontId="29" fillId="0" borderId="0" xfId="0" applyFont="1" applyFill="1" applyBorder="1" applyAlignment="1" applyProtection="1">
      <alignment horizontal="left" vertical="top" wrapText="1"/>
      <protection locked="0"/>
    </xf>
    <xf numFmtId="0" fontId="29" fillId="0" borderId="0" xfId="0" applyFont="1" applyFill="1" applyBorder="1"/>
    <xf numFmtId="0" fontId="30" fillId="0" borderId="0" xfId="0" applyFont="1" applyFill="1" applyBorder="1" applyAlignment="1" applyProtection="1">
      <alignment horizontal="center" vertical="top" wrapText="1"/>
      <protection locked="0"/>
    </xf>
    <xf numFmtId="0" fontId="26" fillId="0" borderId="0" xfId="0" applyFont="1" applyFill="1" applyBorder="1"/>
    <xf numFmtId="0" fontId="26" fillId="0" borderId="0" xfId="0" applyFont="1" applyFill="1"/>
    <xf numFmtId="0" fontId="27" fillId="0" borderId="14" xfId="0" applyFont="1" applyFill="1" applyBorder="1" applyAlignment="1" applyProtection="1">
      <alignment horizontal="center" vertical="top" wrapText="1"/>
      <protection locked="0"/>
    </xf>
    <xf numFmtId="0" fontId="27" fillId="0" borderId="3" xfId="0" applyFont="1" applyFill="1" applyBorder="1" applyAlignment="1" applyProtection="1">
      <alignment horizontal="center" vertical="top" wrapText="1"/>
      <protection locked="0"/>
    </xf>
    <xf numFmtId="0" fontId="27" fillId="0" borderId="17" xfId="0" applyFont="1" applyFill="1" applyBorder="1" applyAlignment="1" applyProtection="1">
      <alignment horizontal="center" vertical="top" wrapText="1"/>
      <protection locked="0"/>
    </xf>
    <xf numFmtId="0" fontId="27" fillId="0" borderId="29" xfId="0" applyFont="1" applyFill="1" applyBorder="1" applyAlignment="1" applyProtection="1">
      <alignment horizontal="center" vertical="top" wrapText="1"/>
      <protection locked="0"/>
    </xf>
    <xf numFmtId="0" fontId="27" fillId="0" borderId="30" xfId="0" applyFont="1" applyFill="1" applyBorder="1" applyAlignment="1" applyProtection="1">
      <alignment horizontal="center" vertical="top" wrapText="1"/>
      <protection locked="0"/>
    </xf>
    <xf numFmtId="0" fontId="27" fillId="0" borderId="39" xfId="0" applyFont="1" applyFill="1" applyBorder="1" applyAlignment="1" applyProtection="1">
      <alignment horizontal="center" vertical="top" wrapText="1"/>
      <protection locked="0"/>
    </xf>
    <xf numFmtId="0" fontId="27" fillId="0" borderId="39" xfId="0" applyFont="1" applyFill="1" applyBorder="1" applyAlignment="1" applyProtection="1">
      <alignment horizontal="center" vertical="top"/>
      <protection locked="0"/>
    </xf>
    <xf numFmtId="0" fontId="27" fillId="0" borderId="5" xfId="0" applyFont="1" applyFill="1" applyBorder="1" applyAlignment="1" applyProtection="1">
      <alignment vertical="top" wrapText="1"/>
      <protection locked="0"/>
    </xf>
    <xf numFmtId="4" fontId="27" fillId="0" borderId="5" xfId="18" applyNumberFormat="1" applyFont="1" applyFill="1" applyBorder="1" applyAlignment="1" applyProtection="1">
      <alignment horizontal="center" vertical="top" wrapText="1"/>
    </xf>
    <xf numFmtId="2" fontId="26" fillId="0" borderId="0" xfId="0" applyNumberFormat="1" applyFont="1" applyFill="1" applyBorder="1"/>
    <xf numFmtId="165" fontId="27" fillId="0" borderId="5" xfId="18" applyNumberFormat="1" applyFont="1" applyFill="1" applyBorder="1" applyAlignment="1" applyProtection="1">
      <alignment horizontal="center" vertical="top" wrapText="1"/>
      <protection locked="0"/>
    </xf>
    <xf numFmtId="165" fontId="27" fillId="0" borderId="5" xfId="18" applyNumberFormat="1" applyFont="1" applyFill="1" applyBorder="1" applyAlignment="1" applyProtection="1">
      <alignment horizontal="center" vertical="top" wrapText="1"/>
    </xf>
    <xf numFmtId="4" fontId="27" fillId="0" borderId="5" xfId="18" applyNumberFormat="1" applyFont="1" applyFill="1" applyBorder="1" applyAlignment="1" applyProtection="1">
      <alignment horizontal="center" vertical="top" wrapText="1"/>
      <protection locked="0"/>
    </xf>
    <xf numFmtId="49" fontId="27" fillId="0" borderId="47" xfId="0" applyNumberFormat="1" applyFont="1" applyFill="1" applyBorder="1" applyAlignment="1" applyProtection="1">
      <alignment horizontal="center" vertical="top" wrapText="1"/>
      <protection locked="0"/>
    </xf>
    <xf numFmtId="49" fontId="27" fillId="0" borderId="12" xfId="0" applyNumberFormat="1" applyFont="1" applyFill="1" applyBorder="1" applyAlignment="1" applyProtection="1">
      <alignment horizontal="center" vertical="top" wrapText="1"/>
      <protection locked="0"/>
    </xf>
    <xf numFmtId="0" fontId="27" fillId="0" borderId="47" xfId="0" applyFont="1" applyFill="1" applyBorder="1" applyAlignment="1" applyProtection="1">
      <alignment vertical="top" wrapText="1"/>
      <protection locked="0"/>
    </xf>
    <xf numFmtId="4" fontId="27" fillId="0" borderId="5" xfId="18" applyNumberFormat="1" applyFont="1" applyFill="1" applyBorder="1" applyAlignment="1" applyProtection="1">
      <alignment vertical="top" wrapText="1"/>
      <protection locked="0"/>
    </xf>
    <xf numFmtId="4" fontId="27" fillId="0" borderId="5" xfId="18" applyNumberFormat="1" applyFont="1" applyFill="1" applyBorder="1" applyAlignment="1" applyProtection="1">
      <alignment vertical="top" wrapText="1"/>
    </xf>
    <xf numFmtId="4" fontId="36" fillId="0" borderId="19" xfId="18" applyNumberFormat="1" applyFont="1" applyFill="1" applyBorder="1" applyAlignment="1">
      <alignment horizontal="center" vertical="top"/>
    </xf>
    <xf numFmtId="0" fontId="27" fillId="0" borderId="12" xfId="0" applyFont="1" applyFill="1" applyBorder="1" applyAlignment="1" applyProtection="1">
      <alignment vertical="top" wrapText="1"/>
      <protection locked="0"/>
    </xf>
    <xf numFmtId="4" fontId="27" fillId="0" borderId="12" xfId="18" applyNumberFormat="1" applyFont="1" applyFill="1" applyBorder="1" applyAlignment="1" applyProtection="1">
      <alignment horizontal="center" vertical="top" wrapText="1"/>
      <protection locked="0"/>
    </xf>
    <xf numFmtId="0" fontId="27" fillId="0" borderId="6" xfId="0" applyFont="1" applyFill="1" applyBorder="1" applyAlignment="1" applyProtection="1">
      <alignment vertical="top" wrapText="1"/>
      <protection locked="0"/>
    </xf>
    <xf numFmtId="4" fontId="27" fillId="0" borderId="6" xfId="18" applyNumberFormat="1" applyFont="1" applyFill="1" applyBorder="1" applyAlignment="1" applyProtection="1">
      <alignment horizontal="center" vertical="top" wrapText="1"/>
    </xf>
    <xf numFmtId="0" fontId="27" fillId="0" borderId="19" xfId="0" applyFont="1" applyFill="1" applyBorder="1" applyAlignment="1" applyProtection="1">
      <alignment vertical="top" wrapText="1"/>
      <protection locked="0"/>
    </xf>
    <xf numFmtId="4" fontId="27" fillId="0" borderId="19" xfId="18" applyNumberFormat="1" applyFont="1" applyFill="1" applyBorder="1" applyAlignment="1" applyProtection="1">
      <alignment horizontal="center" vertical="top" wrapText="1"/>
    </xf>
    <xf numFmtId="0" fontId="31" fillId="0" borderId="12" xfId="0" applyFont="1" applyFill="1" applyBorder="1" applyAlignment="1">
      <alignment horizontal="center" vertical="top" wrapText="1"/>
    </xf>
    <xf numFmtId="0" fontId="27" fillId="0" borderId="12" xfId="0" applyFont="1" applyFill="1" applyBorder="1" applyAlignment="1" applyProtection="1">
      <alignment horizontal="left" vertical="top" wrapText="1"/>
      <protection locked="0"/>
    </xf>
    <xf numFmtId="2" fontId="26" fillId="0" borderId="0" xfId="0" applyNumberFormat="1" applyFont="1" applyFill="1" applyBorder="1" applyAlignment="1">
      <alignment vertical="top"/>
    </xf>
    <xf numFmtId="4" fontId="27" fillId="0" borderId="24" xfId="18" applyNumberFormat="1" applyFont="1" applyFill="1" applyBorder="1" applyAlignment="1" applyProtection="1">
      <alignment horizontal="center" vertical="top" wrapText="1"/>
    </xf>
    <xf numFmtId="4" fontId="27" fillId="0" borderId="20" xfId="18" applyNumberFormat="1" applyFont="1" applyFill="1" applyBorder="1" applyAlignment="1" applyProtection="1">
      <alignment horizontal="center" vertical="top" wrapText="1"/>
    </xf>
    <xf numFmtId="4" fontId="27" fillId="0" borderId="4" xfId="18" applyNumberFormat="1" applyFont="1" applyFill="1" applyBorder="1" applyAlignment="1" applyProtection="1">
      <alignment horizontal="center" vertical="top" wrapText="1"/>
    </xf>
    <xf numFmtId="4" fontId="27" fillId="0" borderId="21" xfId="18" applyNumberFormat="1" applyFont="1" applyFill="1" applyBorder="1" applyAlignment="1" applyProtection="1">
      <alignment horizontal="center" vertical="top" wrapText="1"/>
    </xf>
    <xf numFmtId="165" fontId="27" fillId="0" borderId="50" xfId="18" applyNumberFormat="1" applyFont="1" applyFill="1" applyBorder="1" applyAlignment="1" applyProtection="1">
      <alignment horizontal="center" vertical="top" wrapText="1"/>
      <protection locked="0"/>
    </xf>
    <xf numFmtId="165" fontId="27" fillId="0" borderId="37" xfId="18" applyNumberFormat="1" applyFont="1" applyFill="1" applyBorder="1" applyAlignment="1" applyProtection="1">
      <alignment horizontal="center" vertical="top" wrapText="1"/>
      <protection locked="0"/>
    </xf>
    <xf numFmtId="4" fontId="27" fillId="0" borderId="36" xfId="18" applyNumberFormat="1" applyFont="1" applyFill="1" applyBorder="1" applyAlignment="1" applyProtection="1">
      <alignment horizontal="center" vertical="top" wrapText="1"/>
    </xf>
    <xf numFmtId="4" fontId="27" fillId="0" borderId="32" xfId="18" applyNumberFormat="1" applyFont="1" applyFill="1" applyBorder="1" applyAlignment="1" applyProtection="1">
      <alignment horizontal="center" vertical="top" wrapText="1"/>
    </xf>
    <xf numFmtId="165" fontId="27" fillId="0" borderId="28" xfId="18" applyNumberFormat="1" applyFont="1" applyFill="1" applyBorder="1" applyAlignment="1" applyProtection="1">
      <alignment horizontal="center" vertical="top" wrapText="1"/>
    </xf>
    <xf numFmtId="4" fontId="27" fillId="0" borderId="27" xfId="18" applyNumberFormat="1" applyFont="1" applyFill="1" applyBorder="1" applyAlignment="1" applyProtection="1">
      <alignment horizontal="center" vertical="top" wrapText="1"/>
    </xf>
    <xf numFmtId="0" fontId="27" fillId="0" borderId="18" xfId="0" applyFont="1" applyFill="1" applyBorder="1" applyAlignment="1" applyProtection="1">
      <alignment vertical="top" wrapText="1"/>
      <protection locked="0"/>
    </xf>
    <xf numFmtId="4" fontId="27" fillId="0" borderId="25" xfId="18" applyNumberFormat="1" applyFont="1" applyFill="1" applyBorder="1" applyAlignment="1" applyProtection="1">
      <alignment horizontal="center" vertical="top" wrapText="1"/>
    </xf>
    <xf numFmtId="4" fontId="27" fillId="0" borderId="49" xfId="18" applyNumberFormat="1" applyFont="1" applyFill="1" applyBorder="1" applyAlignment="1" applyProtection="1">
      <alignment horizontal="center" vertical="top" wrapText="1"/>
    </xf>
    <xf numFmtId="4" fontId="27" fillId="0" borderId="13" xfId="18" applyNumberFormat="1" applyFont="1" applyFill="1" applyBorder="1" applyAlignment="1" applyProtection="1">
      <alignment horizontal="center" vertical="top" wrapText="1"/>
    </xf>
    <xf numFmtId="0" fontId="27" fillId="0" borderId="23" xfId="0" applyFont="1" applyFill="1" applyBorder="1" applyAlignment="1" applyProtection="1">
      <alignment vertical="top" wrapText="1"/>
      <protection locked="0"/>
    </xf>
    <xf numFmtId="0" fontId="27" fillId="0" borderId="24" xfId="0" applyFont="1" applyFill="1" applyBorder="1" applyAlignment="1" applyProtection="1">
      <alignment vertical="top" wrapText="1"/>
      <protection locked="0"/>
    </xf>
    <xf numFmtId="0" fontId="27" fillId="0" borderId="4" xfId="0" applyFont="1" applyFill="1" applyBorder="1" applyAlignment="1" applyProtection="1">
      <alignment vertical="top" wrapText="1"/>
      <protection locked="0"/>
    </xf>
    <xf numFmtId="0" fontId="27" fillId="0" borderId="3" xfId="0" applyFont="1" applyFill="1" applyBorder="1" applyAlignment="1" applyProtection="1">
      <alignment vertical="top" wrapText="1"/>
      <protection locked="0"/>
    </xf>
    <xf numFmtId="4" fontId="27" fillId="0" borderId="3" xfId="18" applyNumberFormat="1" applyFont="1" applyFill="1" applyBorder="1" applyAlignment="1" applyProtection="1">
      <alignment horizontal="center" vertical="top" wrapText="1"/>
    </xf>
    <xf numFmtId="4" fontId="27" fillId="0" borderId="7" xfId="18" applyNumberFormat="1" applyFont="1" applyFill="1" applyBorder="1" applyAlignment="1" applyProtection="1">
      <alignment horizontal="center" vertical="top" wrapText="1"/>
    </xf>
    <xf numFmtId="0" fontId="27" fillId="0" borderId="20" xfId="0" applyFont="1" applyFill="1" applyBorder="1" applyAlignment="1" applyProtection="1">
      <alignment vertical="top" wrapText="1"/>
      <protection locked="0"/>
    </xf>
    <xf numFmtId="2" fontId="26" fillId="0" borderId="0" xfId="0" applyNumberFormat="1" applyFont="1" applyFill="1"/>
    <xf numFmtId="0" fontId="27" fillId="0" borderId="22" xfId="0" applyFont="1" applyFill="1" applyBorder="1" applyAlignment="1" applyProtection="1">
      <alignment vertical="top" wrapText="1"/>
      <protection locked="0"/>
    </xf>
    <xf numFmtId="0" fontId="27" fillId="0" borderId="17" xfId="0" applyFont="1" applyFill="1" applyBorder="1" applyAlignment="1" applyProtection="1">
      <alignment vertical="top" wrapText="1"/>
      <protection locked="0"/>
    </xf>
    <xf numFmtId="4" fontId="27" fillId="0" borderId="2" xfId="18" applyNumberFormat="1" applyFont="1" applyFill="1" applyBorder="1" applyAlignment="1" applyProtection="1">
      <alignment horizontal="center" vertical="top" wrapText="1"/>
    </xf>
    <xf numFmtId="165" fontId="27" fillId="0" borderId="19" xfId="18" applyNumberFormat="1" applyFont="1" applyFill="1" applyBorder="1" applyAlignment="1" applyProtection="1">
      <alignment horizontal="center" vertical="top" wrapText="1"/>
    </xf>
    <xf numFmtId="0" fontId="27" fillId="0" borderId="27" xfId="0" applyFont="1" applyFill="1" applyBorder="1" applyAlignment="1" applyProtection="1">
      <alignment vertical="top" wrapText="1"/>
      <protection locked="0"/>
    </xf>
    <xf numFmtId="49" fontId="27" fillId="0" borderId="6" xfId="0" applyNumberFormat="1" applyFont="1" applyFill="1" applyBorder="1" applyAlignment="1" applyProtection="1">
      <alignment horizontal="center" vertical="top" wrapText="1"/>
      <protection locked="0"/>
    </xf>
    <xf numFmtId="49" fontId="27" fillId="0" borderId="19" xfId="0" applyNumberFormat="1" applyFont="1" applyFill="1" applyBorder="1" applyAlignment="1" applyProtection="1">
      <alignment horizontal="center" vertical="top" wrapText="1"/>
      <protection locked="0"/>
    </xf>
    <xf numFmtId="49" fontId="27" fillId="0" borderId="31" xfId="0" applyNumberFormat="1" applyFont="1" applyFill="1" applyBorder="1" applyAlignment="1" applyProtection="1">
      <alignment horizontal="center" vertical="top" wrapText="1"/>
      <protection locked="0"/>
    </xf>
    <xf numFmtId="0" fontId="27" fillId="0" borderId="39" xfId="0" applyFont="1" applyFill="1" applyBorder="1" applyAlignment="1" applyProtection="1">
      <alignment vertical="top" wrapText="1"/>
      <protection locked="0"/>
    </xf>
    <xf numFmtId="4" fontId="27" fillId="0" borderId="37" xfId="18" applyNumberFormat="1" applyFont="1" applyFill="1" applyBorder="1" applyAlignment="1" applyProtection="1">
      <alignment horizontal="center" vertical="top" wrapText="1"/>
    </xf>
    <xf numFmtId="165" fontId="27" fillId="0" borderId="25" xfId="18" applyNumberFormat="1" applyFont="1" applyFill="1" applyBorder="1" applyAlignment="1" applyProtection="1">
      <alignment horizontal="center" vertical="top" wrapText="1"/>
      <protection locked="0"/>
    </xf>
    <xf numFmtId="165" fontId="27" fillId="0" borderId="6" xfId="18" applyNumberFormat="1" applyFont="1" applyFill="1" applyBorder="1" applyAlignment="1" applyProtection="1">
      <alignment horizontal="center" vertical="top" wrapText="1"/>
    </xf>
    <xf numFmtId="165" fontId="27" fillId="0" borderId="6" xfId="18" applyNumberFormat="1" applyFont="1" applyFill="1" applyBorder="1" applyAlignment="1" applyProtection="1">
      <alignment horizontal="center" vertical="top" wrapText="1"/>
      <protection locked="0"/>
    </xf>
    <xf numFmtId="165" fontId="27" fillId="0" borderId="19" xfId="18" applyNumberFormat="1" applyFont="1" applyFill="1" applyBorder="1" applyAlignment="1" applyProtection="1">
      <alignment horizontal="center" vertical="top" wrapText="1"/>
      <protection locked="0"/>
    </xf>
    <xf numFmtId="49" fontId="27" fillId="0" borderId="34" xfId="0" applyNumberFormat="1" applyFont="1" applyFill="1" applyBorder="1" applyAlignment="1" applyProtection="1">
      <alignment horizontal="center" vertical="top" wrapText="1"/>
      <protection locked="0"/>
    </xf>
    <xf numFmtId="165" fontId="27" fillId="0" borderId="4" xfId="18" applyNumberFormat="1" applyFont="1" applyFill="1" applyBorder="1" applyAlignment="1" applyProtection="1">
      <alignment horizontal="center" vertical="top" wrapText="1"/>
      <protection locked="0"/>
    </xf>
    <xf numFmtId="4" fontId="27" fillId="0" borderId="20" xfId="18" applyNumberFormat="1" applyFont="1" applyFill="1" applyBorder="1" applyAlignment="1" applyProtection="1">
      <alignment horizontal="center" vertical="top" wrapText="1"/>
      <protection locked="0"/>
    </xf>
    <xf numFmtId="4" fontId="27" fillId="0" borderId="26" xfId="18" applyNumberFormat="1" applyFont="1" applyFill="1" applyBorder="1" applyAlignment="1" applyProtection="1">
      <alignment horizontal="center" vertical="top" wrapText="1"/>
      <protection locked="0"/>
    </xf>
    <xf numFmtId="4" fontId="27" fillId="0" borderId="18" xfId="18" applyNumberFormat="1" applyFont="1" applyFill="1" applyBorder="1" applyAlignment="1" applyProtection="1">
      <alignment horizontal="center" vertical="top" wrapText="1"/>
      <protection locked="0"/>
    </xf>
    <xf numFmtId="4" fontId="27" fillId="0" borderId="33" xfId="18" applyNumberFormat="1" applyFont="1" applyFill="1" applyBorder="1" applyAlignment="1" applyProtection="1">
      <alignment horizontal="center" vertical="top" wrapText="1"/>
      <protection locked="0"/>
    </xf>
    <xf numFmtId="4" fontId="27" fillId="0" borderId="35" xfId="18" applyNumberFormat="1" applyFont="1" applyFill="1" applyBorder="1" applyAlignment="1" applyProtection="1">
      <alignment horizontal="center" vertical="top" wrapText="1"/>
    </xf>
    <xf numFmtId="4" fontId="27" fillId="0" borderId="35" xfId="18" applyNumberFormat="1" applyFont="1" applyFill="1" applyBorder="1" applyAlignment="1" applyProtection="1">
      <alignment horizontal="center" vertical="top" wrapText="1"/>
      <protection locked="0"/>
    </xf>
    <xf numFmtId="4" fontId="27" fillId="0" borderId="25" xfId="18" applyNumberFormat="1" applyFont="1" applyFill="1" applyBorder="1" applyAlignment="1" applyProtection="1">
      <alignment horizontal="center" vertical="top" wrapText="1"/>
      <protection locked="0"/>
    </xf>
    <xf numFmtId="4" fontId="27" fillId="0" borderId="18" xfId="18" applyNumberFormat="1" applyFont="1" applyFill="1" applyBorder="1" applyAlignment="1" applyProtection="1">
      <alignment horizontal="center" vertical="top" wrapText="1"/>
    </xf>
    <xf numFmtId="4" fontId="31" fillId="0" borderId="34" xfId="18" applyNumberFormat="1" applyFont="1" applyFill="1" applyBorder="1" applyAlignment="1">
      <alignment horizontal="center" vertical="top" wrapText="1"/>
    </xf>
    <xf numFmtId="4" fontId="27" fillId="0" borderId="34" xfId="18" applyNumberFormat="1" applyFont="1" applyFill="1" applyBorder="1" applyAlignment="1" applyProtection="1">
      <alignment horizontal="center" vertical="top" wrapText="1"/>
    </xf>
    <xf numFmtId="4" fontId="27" fillId="0" borderId="4" xfId="18" applyNumberFormat="1" applyFont="1" applyFill="1" applyBorder="1" applyAlignment="1" applyProtection="1">
      <alignment horizontal="center" vertical="top" wrapText="1"/>
      <protection locked="0"/>
    </xf>
    <xf numFmtId="4" fontId="27" fillId="0" borderId="48" xfId="18" applyNumberFormat="1" applyFont="1" applyFill="1" applyBorder="1" applyAlignment="1" applyProtection="1">
      <alignment horizontal="center" vertical="top" wrapText="1"/>
      <protection locked="0"/>
    </xf>
    <xf numFmtId="165" fontId="27" fillId="0" borderId="48" xfId="18" applyNumberFormat="1" applyFont="1" applyFill="1" applyBorder="1" applyAlignment="1" applyProtection="1">
      <alignment horizontal="center" vertical="top" wrapText="1"/>
      <protection locked="0"/>
    </xf>
    <xf numFmtId="4" fontId="27" fillId="0" borderId="23" xfId="18" applyNumberFormat="1" applyFont="1" applyFill="1" applyBorder="1" applyAlignment="1" applyProtection="1">
      <alignment horizontal="center" vertical="top" wrapText="1"/>
    </xf>
    <xf numFmtId="0" fontId="27" fillId="0" borderId="5" xfId="0" applyFont="1" applyFill="1" applyBorder="1" applyAlignment="1" applyProtection="1">
      <alignment horizontal="left" vertical="top" wrapText="1"/>
      <protection locked="0"/>
    </xf>
    <xf numFmtId="165" fontId="31" fillId="0" borderId="34" xfId="18" applyNumberFormat="1" applyFont="1" applyFill="1" applyBorder="1" applyAlignment="1">
      <alignment horizontal="center" vertical="top"/>
    </xf>
    <xf numFmtId="4" fontId="27" fillId="0" borderId="33" xfId="18" applyNumberFormat="1" applyFont="1" applyFill="1" applyBorder="1" applyAlignment="1" applyProtection="1">
      <alignment horizontal="center" vertical="top" wrapText="1"/>
    </xf>
    <xf numFmtId="0" fontId="27" fillId="0" borderId="19" xfId="0" applyFont="1" applyFill="1" applyBorder="1" applyAlignment="1">
      <alignment horizontal="center" vertical="top" wrapText="1"/>
    </xf>
    <xf numFmtId="165" fontId="27" fillId="0" borderId="33" xfId="18" applyNumberFormat="1" applyFont="1" applyFill="1" applyBorder="1" applyAlignment="1" applyProtection="1">
      <alignment horizontal="center" vertical="top" wrapText="1"/>
    </xf>
    <xf numFmtId="0" fontId="27" fillId="0" borderId="40" xfId="0" applyFont="1" applyFill="1" applyBorder="1" applyAlignment="1" applyProtection="1">
      <alignment vertical="top" wrapText="1"/>
      <protection locked="0"/>
    </xf>
    <xf numFmtId="4" fontId="27" fillId="0" borderId="30" xfId="18" applyNumberFormat="1" applyFont="1" applyFill="1" applyBorder="1" applyAlignment="1" applyProtection="1">
      <alignment horizontal="center" vertical="top" wrapText="1"/>
    </xf>
    <xf numFmtId="4" fontId="27" fillId="0" borderId="29" xfId="18" applyNumberFormat="1" applyFont="1" applyFill="1" applyBorder="1" applyAlignment="1" applyProtection="1">
      <alignment horizontal="center" vertical="top" wrapText="1"/>
    </xf>
    <xf numFmtId="4" fontId="27" fillId="0" borderId="50" xfId="18" applyNumberFormat="1" applyFont="1" applyFill="1" applyBorder="1" applyAlignment="1" applyProtection="1">
      <alignment horizontal="center" vertical="top" wrapText="1"/>
    </xf>
    <xf numFmtId="0" fontId="27" fillId="0" borderId="2" xfId="0" applyFont="1" applyFill="1" applyBorder="1" applyAlignment="1" applyProtection="1">
      <alignment vertical="top" wrapText="1"/>
      <protection locked="0"/>
    </xf>
    <xf numFmtId="4" fontId="27" fillId="0" borderId="12" xfId="18" applyNumberFormat="1" applyFont="1" applyFill="1" applyBorder="1" applyAlignment="1" applyProtection="1">
      <alignment horizontal="center" vertical="top" wrapText="1"/>
    </xf>
    <xf numFmtId="0" fontId="27" fillId="0" borderId="35" xfId="0" applyFont="1" applyFill="1" applyBorder="1" applyAlignment="1" applyProtection="1">
      <alignment vertical="top" wrapText="1"/>
      <protection locked="0"/>
    </xf>
    <xf numFmtId="4" fontId="27" fillId="0" borderId="2" xfId="18" applyNumberFormat="1" applyFont="1" applyFill="1" applyBorder="1" applyAlignment="1" applyProtection="1">
      <alignment horizontal="center" vertical="top" wrapText="1"/>
      <protection locked="0"/>
    </xf>
    <xf numFmtId="4" fontId="27" fillId="0" borderId="53" xfId="18" applyNumberFormat="1" applyFont="1" applyFill="1" applyBorder="1" applyAlignment="1" applyProtection="1">
      <alignment horizontal="center" vertical="top" wrapText="1"/>
      <protection locked="0"/>
    </xf>
    <xf numFmtId="4" fontId="27" fillId="0" borderId="57" xfId="18" applyNumberFormat="1" applyFont="1" applyFill="1" applyBorder="1" applyAlignment="1" applyProtection="1">
      <alignment horizontal="center" vertical="top" wrapText="1"/>
      <protection locked="0"/>
    </xf>
    <xf numFmtId="4" fontId="27" fillId="0" borderId="3" xfId="18" applyNumberFormat="1" applyFont="1" applyFill="1" applyBorder="1" applyAlignment="1" applyProtection="1">
      <alignment horizontal="center" vertical="top" wrapText="1"/>
      <protection locked="0"/>
    </xf>
    <xf numFmtId="0" fontId="27" fillId="0" borderId="46" xfId="0" applyFont="1" applyFill="1" applyBorder="1" applyAlignment="1" applyProtection="1">
      <alignment horizontal="left" vertical="top" wrapText="1"/>
      <protection locked="0"/>
    </xf>
    <xf numFmtId="4" fontId="27" fillId="0" borderId="46" xfId="18" applyNumberFormat="1" applyFont="1" applyFill="1" applyBorder="1" applyAlignment="1" applyProtection="1">
      <alignment horizontal="center" vertical="top" wrapText="1"/>
      <protection locked="0"/>
    </xf>
    <xf numFmtId="4" fontId="27" fillId="0" borderId="46" xfId="18" applyNumberFormat="1" applyFont="1" applyFill="1" applyBorder="1" applyAlignment="1" applyProtection="1">
      <alignment horizontal="center" vertical="top" wrapText="1"/>
    </xf>
    <xf numFmtId="49" fontId="27" fillId="0" borderId="26" xfId="0" applyNumberFormat="1" applyFont="1" applyFill="1" applyBorder="1" applyAlignment="1" applyProtection="1">
      <alignment horizontal="center" vertical="top" wrapText="1"/>
      <protection locked="0"/>
    </xf>
    <xf numFmtId="0" fontId="27" fillId="0" borderId="46" xfId="0" applyFont="1" applyFill="1" applyBorder="1" applyAlignment="1">
      <alignment horizontal="left" vertical="top" wrapText="1"/>
    </xf>
    <xf numFmtId="0" fontId="26" fillId="0" borderId="0" xfId="0" applyFont="1" applyFill="1" applyAlignment="1">
      <alignment horizontal="center"/>
    </xf>
    <xf numFmtId="4" fontId="27" fillId="0" borderId="57" xfId="18" applyNumberFormat="1" applyFont="1" applyFill="1" applyBorder="1" applyAlignment="1" applyProtection="1">
      <alignment horizontal="center" vertical="top" wrapText="1"/>
    </xf>
    <xf numFmtId="4" fontId="27" fillId="0" borderId="58" xfId="18" applyNumberFormat="1" applyFont="1" applyFill="1" applyBorder="1" applyAlignment="1" applyProtection="1">
      <alignment horizontal="center" vertical="top" wrapText="1"/>
    </xf>
    <xf numFmtId="0" fontId="27" fillId="0" borderId="54" xfId="0" applyFont="1" applyFill="1" applyBorder="1" applyAlignment="1" applyProtection="1">
      <alignment horizontal="center" vertical="top" wrapText="1"/>
      <protection locked="0"/>
    </xf>
    <xf numFmtId="0" fontId="27" fillId="0" borderId="59" xfId="0" applyFont="1" applyFill="1" applyBorder="1" applyAlignment="1" applyProtection="1">
      <alignment horizontal="center" vertical="top" wrapText="1"/>
      <protection locked="0"/>
    </xf>
    <xf numFmtId="4" fontId="27" fillId="0" borderId="62" xfId="18" applyNumberFormat="1" applyFont="1" applyFill="1" applyBorder="1" applyAlignment="1" applyProtection="1">
      <alignment horizontal="center" vertical="top" wrapText="1"/>
    </xf>
    <xf numFmtId="165" fontId="27" fillId="0" borderId="58" xfId="18" applyNumberFormat="1" applyFont="1" applyFill="1" applyBorder="1" applyAlignment="1" applyProtection="1">
      <alignment horizontal="center" vertical="top"/>
    </xf>
    <xf numFmtId="165" fontId="27" fillId="0" borderId="57" xfId="18" applyNumberFormat="1" applyFont="1" applyFill="1" applyBorder="1" applyAlignment="1" applyProtection="1">
      <alignment horizontal="center" vertical="top" wrapText="1"/>
      <protection locked="0"/>
    </xf>
    <xf numFmtId="165" fontId="27" fillId="0" borderId="57" xfId="18" applyNumberFormat="1" applyFont="1" applyFill="1" applyBorder="1" applyAlignment="1" applyProtection="1">
      <alignment horizontal="center" vertical="top" wrapText="1"/>
    </xf>
    <xf numFmtId="4" fontId="27" fillId="0" borderId="57" xfId="18" applyNumberFormat="1" applyFont="1" applyFill="1" applyBorder="1" applyAlignment="1" applyProtection="1">
      <alignment vertical="top" wrapText="1"/>
      <protection locked="0"/>
    </xf>
    <xf numFmtId="4" fontId="36" fillId="0" borderId="34" xfId="18" applyNumberFormat="1" applyFont="1" applyFill="1" applyBorder="1" applyAlignment="1">
      <alignment horizontal="center" vertical="top"/>
    </xf>
    <xf numFmtId="4" fontId="27" fillId="0" borderId="31" xfId="18" applyNumberFormat="1" applyFont="1" applyFill="1" applyBorder="1" applyAlignment="1" applyProtection="1">
      <alignment horizontal="center" vertical="top" wrapText="1"/>
      <protection locked="0"/>
    </xf>
    <xf numFmtId="4" fontId="27" fillId="0" borderId="26" xfId="18" applyNumberFormat="1" applyFont="1" applyFill="1" applyBorder="1" applyAlignment="1" applyProtection="1">
      <alignment horizontal="center" vertical="top" wrapText="1"/>
    </xf>
    <xf numFmtId="165" fontId="27" fillId="0" borderId="63" xfId="18" applyNumberFormat="1" applyFont="1" applyFill="1" applyBorder="1" applyAlignment="1" applyProtection="1">
      <alignment horizontal="center" vertical="top" wrapText="1"/>
      <protection locked="0"/>
    </xf>
    <xf numFmtId="4" fontId="27" fillId="0" borderId="64" xfId="18" applyNumberFormat="1" applyFont="1" applyFill="1" applyBorder="1" applyAlignment="1" applyProtection="1">
      <alignment horizontal="center" vertical="top" wrapText="1"/>
    </xf>
    <xf numFmtId="4" fontId="27" fillId="0" borderId="54" xfId="18" applyNumberFormat="1" applyFont="1" applyFill="1" applyBorder="1" applyAlignment="1" applyProtection="1">
      <alignment horizontal="center" vertical="top" wrapText="1"/>
    </xf>
    <xf numFmtId="4" fontId="27" fillId="0" borderId="53" xfId="18" applyNumberFormat="1" applyFont="1" applyFill="1" applyBorder="1" applyAlignment="1" applyProtection="1">
      <alignment horizontal="center" vertical="top" wrapText="1"/>
    </xf>
    <xf numFmtId="165" fontId="27" fillId="0" borderId="34" xfId="18" applyNumberFormat="1" applyFont="1" applyFill="1" applyBorder="1" applyAlignment="1" applyProtection="1">
      <alignment horizontal="center" vertical="top" wrapText="1"/>
    </xf>
    <xf numFmtId="165" fontId="27" fillId="0" borderId="33" xfId="18" applyNumberFormat="1" applyFont="1" applyFill="1" applyBorder="1" applyAlignment="1" applyProtection="1">
      <alignment horizontal="center" vertical="top" wrapText="1"/>
      <protection locked="0"/>
    </xf>
    <xf numFmtId="165" fontId="27" fillId="0" borderId="61" xfId="18" applyNumberFormat="1" applyFont="1" applyFill="1" applyBorder="1" applyAlignment="1" applyProtection="1">
      <alignment horizontal="center" vertical="top" wrapText="1"/>
    </xf>
    <xf numFmtId="165" fontId="27" fillId="0" borderId="34" xfId="18" applyNumberFormat="1" applyFont="1" applyFill="1" applyBorder="1" applyAlignment="1" applyProtection="1">
      <alignment horizontal="center" vertical="top" wrapText="1"/>
      <protection locked="0"/>
    </xf>
    <xf numFmtId="165" fontId="27" fillId="0" borderId="26" xfId="18" applyNumberFormat="1" applyFont="1" applyFill="1" applyBorder="1" applyAlignment="1" applyProtection="1">
      <alignment horizontal="center" vertical="top" wrapText="1"/>
      <protection locked="0"/>
    </xf>
    <xf numFmtId="4" fontId="27" fillId="0" borderId="61" xfId="18" applyNumberFormat="1" applyFont="1" applyFill="1" applyBorder="1" applyAlignment="1" applyProtection="1">
      <alignment horizontal="center" vertical="top" wrapText="1"/>
      <protection locked="0"/>
    </xf>
    <xf numFmtId="4" fontId="27" fillId="0" borderId="34" xfId="18" applyNumberFormat="1" applyFont="1" applyFill="1" applyBorder="1" applyAlignment="1" applyProtection="1">
      <alignment horizontal="center" vertical="top" wrapText="1"/>
      <protection locked="0"/>
    </xf>
    <xf numFmtId="4" fontId="27" fillId="0" borderId="54" xfId="18" applyNumberFormat="1" applyFont="1" applyFill="1" applyBorder="1" applyAlignment="1" applyProtection="1">
      <alignment horizontal="center" vertical="top" wrapText="1"/>
      <protection locked="0"/>
    </xf>
    <xf numFmtId="4" fontId="27" fillId="0" borderId="61" xfId="18" applyNumberFormat="1" applyFont="1" applyFill="1" applyBorder="1" applyAlignment="1" applyProtection="1">
      <alignment horizontal="center" vertical="top" wrapText="1"/>
    </xf>
    <xf numFmtId="165" fontId="27" fillId="0" borderId="34" xfId="18" applyNumberFormat="1" applyFont="1" applyFill="1" applyBorder="1" applyAlignment="1" applyProtection="1">
      <alignment horizontal="center" vertical="top"/>
    </xf>
    <xf numFmtId="165" fontId="27" fillId="0" borderId="58" xfId="18" applyNumberFormat="1" applyFont="1" applyFill="1" applyBorder="1" applyAlignment="1" applyProtection="1">
      <alignment horizontal="center" vertical="top" wrapText="1"/>
      <protection locked="0"/>
    </xf>
    <xf numFmtId="165" fontId="27" fillId="0" borderId="58" xfId="18" applyNumberFormat="1" applyFont="1" applyFill="1" applyBorder="1" applyAlignment="1" applyProtection="1">
      <alignment horizontal="center" vertical="top" wrapText="1"/>
    </xf>
    <xf numFmtId="4" fontId="27" fillId="0" borderId="58" xfId="18" applyNumberFormat="1" applyFont="1" applyFill="1" applyBorder="1" applyAlignment="1" applyProtection="1">
      <alignment horizontal="center" vertical="top" wrapText="1"/>
      <protection locked="0"/>
    </xf>
    <xf numFmtId="165" fontId="27" fillId="0" borderId="58" xfId="18" applyNumberFormat="1" applyFont="1" applyFill="1" applyBorder="1" applyAlignment="1" applyProtection="1">
      <alignment vertical="top" wrapText="1"/>
      <protection locked="0"/>
    </xf>
    <xf numFmtId="4" fontId="27" fillId="0" borderId="40" xfId="18" applyNumberFormat="1" applyFont="1" applyFill="1" applyBorder="1" applyAlignment="1" applyProtection="1">
      <alignment horizontal="center" vertical="top" wrapText="1"/>
      <protection locked="0"/>
    </xf>
    <xf numFmtId="4" fontId="36" fillId="0" borderId="24" xfId="18" applyNumberFormat="1" applyFont="1" applyFill="1" applyBorder="1" applyAlignment="1">
      <alignment horizontal="center" vertical="top"/>
    </xf>
    <xf numFmtId="165" fontId="27" fillId="0" borderId="65" xfId="18" applyNumberFormat="1" applyFont="1" applyFill="1" applyBorder="1" applyAlignment="1" applyProtection="1">
      <alignment horizontal="center" vertical="top" wrapText="1"/>
    </xf>
    <xf numFmtId="4" fontId="27" fillId="0" borderId="59" xfId="18" applyNumberFormat="1" applyFont="1" applyFill="1" applyBorder="1" applyAlignment="1" applyProtection="1">
      <alignment horizontal="center" vertical="top" wrapText="1"/>
    </xf>
    <xf numFmtId="4" fontId="27" fillId="0" borderId="66" xfId="18" applyNumberFormat="1" applyFont="1" applyFill="1" applyBorder="1" applyAlignment="1" applyProtection="1">
      <alignment horizontal="center" vertical="top" wrapText="1"/>
    </xf>
    <xf numFmtId="165" fontId="27" fillId="0" borderId="24" xfId="18" applyNumberFormat="1" applyFont="1" applyFill="1" applyBorder="1" applyAlignment="1" applyProtection="1">
      <alignment horizontal="center" vertical="top" wrapText="1"/>
    </xf>
    <xf numFmtId="165" fontId="27" fillId="0" borderId="18" xfId="18" applyNumberFormat="1" applyFont="1" applyFill="1" applyBorder="1" applyAlignment="1" applyProtection="1">
      <alignment horizontal="center" vertical="top" wrapText="1"/>
      <protection locked="0"/>
    </xf>
    <xf numFmtId="165" fontId="27" fillId="0" borderId="62" xfId="18" applyNumberFormat="1" applyFont="1" applyFill="1" applyBorder="1" applyAlignment="1" applyProtection="1">
      <alignment horizontal="center" vertical="top" wrapText="1"/>
      <protection locked="0"/>
    </xf>
    <xf numFmtId="165" fontId="27" fillId="0" borderId="24" xfId="18" applyNumberFormat="1" applyFont="1" applyFill="1" applyBorder="1" applyAlignment="1" applyProtection="1">
      <alignment horizontal="center" vertical="top" wrapText="1"/>
      <protection locked="0"/>
    </xf>
    <xf numFmtId="165" fontId="27" fillId="0" borderId="59" xfId="18" applyNumberFormat="1" applyFont="1" applyFill="1" applyBorder="1" applyAlignment="1" applyProtection="1">
      <alignment horizontal="center" vertical="top" wrapText="1"/>
      <protection locked="0"/>
    </xf>
    <xf numFmtId="4" fontId="27" fillId="0" borderId="67" xfId="18" applyNumberFormat="1" applyFont="1" applyFill="1" applyBorder="1" applyAlignment="1" applyProtection="1">
      <alignment horizontal="center" vertical="top" wrapText="1"/>
    </xf>
    <xf numFmtId="165" fontId="27" fillId="0" borderId="0" xfId="18" applyNumberFormat="1" applyFont="1" applyFill="1" applyBorder="1" applyAlignment="1" applyProtection="1">
      <alignment horizontal="center" vertical="top" wrapText="1"/>
    </xf>
    <xf numFmtId="4" fontId="31" fillId="0" borderId="19" xfId="18" applyNumberFormat="1" applyFont="1" applyFill="1" applyBorder="1" applyAlignment="1">
      <alignment horizontal="center" vertical="top"/>
    </xf>
    <xf numFmtId="4" fontId="27" fillId="0" borderId="46" xfId="18" applyNumberFormat="1" applyFont="1" applyFill="1" applyBorder="1" applyAlignment="1" applyProtection="1">
      <alignment horizontal="center" vertical="top" wrapText="1"/>
      <protection locked="0"/>
    </xf>
    <xf numFmtId="165" fontId="27" fillId="0" borderId="47" xfId="18" applyNumberFormat="1" applyFont="1" applyFill="1" applyBorder="1" applyAlignment="1" applyProtection="1">
      <alignment horizontal="center" vertical="top" wrapText="1"/>
    </xf>
    <xf numFmtId="4" fontId="27" fillId="0" borderId="19" xfId="18" applyNumberFormat="1" applyFont="1" applyFill="1" applyBorder="1" applyAlignment="1" applyProtection="1">
      <alignment horizontal="center" vertical="top" wrapText="1"/>
      <protection locked="0"/>
    </xf>
    <xf numFmtId="4" fontId="27" fillId="0" borderId="19" xfId="18" applyNumberFormat="1" applyFont="1" applyFill="1" applyBorder="1" applyAlignment="1" applyProtection="1">
      <alignment horizontal="center" vertical="top" wrapText="1"/>
    </xf>
    <xf numFmtId="165" fontId="31" fillId="0" borderId="19" xfId="18" applyNumberFormat="1" applyFont="1" applyFill="1" applyBorder="1" applyAlignment="1">
      <alignment horizontal="center" vertical="top"/>
    </xf>
    <xf numFmtId="4" fontId="27" fillId="0" borderId="61" xfId="18" applyNumberFormat="1" applyFont="1" applyFill="1" applyBorder="1" applyAlignment="1" applyProtection="1">
      <alignment horizontal="center" vertical="top" wrapText="1"/>
    </xf>
    <xf numFmtId="4" fontId="27" fillId="0" borderId="62" xfId="18" applyNumberFormat="1" applyFont="1" applyFill="1" applyBorder="1" applyAlignment="1" applyProtection="1">
      <alignment horizontal="center" vertical="top" wrapText="1"/>
    </xf>
    <xf numFmtId="4" fontId="31" fillId="0" borderId="34" xfId="18" applyNumberFormat="1" applyFont="1" applyFill="1" applyBorder="1" applyAlignment="1">
      <alignment horizontal="center" vertical="top"/>
    </xf>
    <xf numFmtId="4" fontId="31" fillId="0" borderId="24" xfId="18" applyNumberFormat="1" applyFont="1" applyFill="1" applyBorder="1" applyAlignment="1">
      <alignment horizontal="center" vertical="top"/>
    </xf>
    <xf numFmtId="4" fontId="27" fillId="0" borderId="47" xfId="18" applyNumberFormat="1" applyFont="1" applyFill="1" applyBorder="1" applyAlignment="1" applyProtection="1">
      <alignment horizontal="center" vertical="top" wrapText="1"/>
    </xf>
    <xf numFmtId="49" fontId="27" fillId="0" borderId="12" xfId="0" applyNumberFormat="1" applyFont="1" applyFill="1" applyBorder="1" applyAlignment="1" applyProtection="1">
      <alignment horizontal="center" vertical="top" wrapText="1"/>
      <protection locked="0"/>
    </xf>
    <xf numFmtId="0" fontId="27" fillId="0" borderId="31" xfId="0" applyFont="1" applyFill="1" applyBorder="1" applyAlignment="1" applyProtection="1">
      <alignment vertical="top" wrapText="1"/>
      <protection locked="0"/>
    </xf>
    <xf numFmtId="0" fontId="27" fillId="0" borderId="12" xfId="0" applyFont="1" applyFill="1" applyBorder="1" applyAlignment="1" applyProtection="1">
      <alignment vertical="top" wrapText="1"/>
      <protection locked="0"/>
    </xf>
    <xf numFmtId="0" fontId="27" fillId="0" borderId="19" xfId="0" applyFont="1" applyFill="1" applyBorder="1" applyAlignment="1" applyProtection="1">
      <alignment vertical="top" wrapText="1"/>
      <protection locked="0"/>
    </xf>
    <xf numFmtId="0" fontId="27" fillId="0" borderId="19" xfId="0" applyFont="1" applyFill="1" applyBorder="1" applyAlignment="1" applyProtection="1">
      <alignment horizontal="center" vertical="top" wrapText="1"/>
      <protection locked="0"/>
    </xf>
    <xf numFmtId="4" fontId="27" fillId="0" borderId="57" xfId="18" applyNumberFormat="1" applyFont="1" applyFill="1" applyBorder="1" applyAlignment="1" applyProtection="1">
      <alignment horizontal="center" vertical="top" wrapText="1"/>
    </xf>
    <xf numFmtId="0" fontId="27" fillId="0" borderId="47" xfId="0" applyFont="1" applyFill="1" applyBorder="1" applyAlignment="1" applyProtection="1">
      <alignment horizontal="center" vertical="top" wrapText="1"/>
      <protection locked="0"/>
    </xf>
    <xf numFmtId="4" fontId="27" fillId="0" borderId="58" xfId="18" applyNumberFormat="1" applyFont="1" applyFill="1" applyBorder="1" applyAlignment="1" applyProtection="1">
      <alignment horizontal="center" vertical="top" wrapText="1"/>
    </xf>
    <xf numFmtId="0" fontId="27" fillId="0" borderId="46" xfId="0" applyFont="1" applyFill="1" applyBorder="1" applyAlignment="1" applyProtection="1">
      <alignment vertical="top" wrapText="1"/>
      <protection locked="0"/>
    </xf>
    <xf numFmtId="0" fontId="27" fillId="0" borderId="19" xfId="0" applyFont="1" applyFill="1" applyBorder="1" applyAlignment="1">
      <alignment vertical="top" wrapText="1"/>
    </xf>
    <xf numFmtId="4" fontId="27" fillId="0" borderId="59" xfId="18" applyNumberFormat="1" applyFont="1" applyFill="1" applyBorder="1" applyAlignment="1" applyProtection="1">
      <alignment horizontal="center" vertical="top" wrapText="1"/>
    </xf>
    <xf numFmtId="4" fontId="27" fillId="0" borderId="54" xfId="18" applyNumberFormat="1" applyFont="1" applyFill="1" applyBorder="1" applyAlignment="1" applyProtection="1">
      <alignment horizontal="center" vertical="top" wrapText="1"/>
    </xf>
    <xf numFmtId="0" fontId="27" fillId="0" borderId="67" xfId="0" applyFont="1" applyFill="1" applyBorder="1" applyAlignment="1" applyProtection="1">
      <alignment vertical="top" wrapText="1"/>
      <protection locked="0"/>
    </xf>
    <xf numFmtId="4" fontId="27" fillId="0" borderId="68" xfId="18" applyNumberFormat="1" applyFont="1" applyFill="1" applyBorder="1" applyAlignment="1" applyProtection="1">
      <alignment horizontal="center" vertical="top" wrapText="1"/>
    </xf>
    <xf numFmtId="4" fontId="27" fillId="0" borderId="69" xfId="18" applyNumberFormat="1" applyFont="1" applyFill="1" applyBorder="1" applyAlignment="1" applyProtection="1">
      <alignment horizontal="center" vertical="top" wrapText="1"/>
    </xf>
    <xf numFmtId="165" fontId="27" fillId="0" borderId="69" xfId="18" applyNumberFormat="1" applyFont="1" applyFill="1" applyBorder="1" applyAlignment="1" applyProtection="1">
      <alignment horizontal="center" vertical="top" wrapText="1"/>
    </xf>
    <xf numFmtId="0" fontId="27" fillId="0" borderId="59" xfId="0" applyFont="1" applyFill="1" applyBorder="1" applyAlignment="1" applyProtection="1">
      <alignment vertical="top" wrapText="1"/>
      <protection locked="0"/>
    </xf>
    <xf numFmtId="4" fontId="27" fillId="0" borderId="48" xfId="18" applyNumberFormat="1" applyFont="1" applyFill="1" applyBorder="1" applyAlignment="1" applyProtection="1">
      <alignment horizontal="center" vertical="top" wrapText="1"/>
    </xf>
    <xf numFmtId="165" fontId="27" fillId="0" borderId="48" xfId="18" applyNumberFormat="1" applyFont="1" applyFill="1" applyBorder="1" applyAlignment="1" applyProtection="1">
      <alignment horizontal="center" vertical="top" wrapText="1"/>
    </xf>
    <xf numFmtId="165" fontId="27" fillId="0" borderId="54" xfId="18" applyNumberFormat="1" applyFont="1" applyFill="1" applyBorder="1" applyAlignment="1" applyProtection="1">
      <alignment horizontal="center" vertical="top" wrapText="1"/>
    </xf>
    <xf numFmtId="0" fontId="27" fillId="0" borderId="62" xfId="0" applyFont="1" applyFill="1" applyBorder="1" applyAlignment="1" applyProtection="1">
      <alignment vertical="top" wrapText="1"/>
      <protection locked="0"/>
    </xf>
    <xf numFmtId="165" fontId="27" fillId="0" borderId="46" xfId="18" applyNumberFormat="1" applyFont="1" applyFill="1" applyBorder="1" applyAlignment="1" applyProtection="1">
      <alignment horizontal="center" vertical="top" wrapText="1"/>
    </xf>
    <xf numFmtId="165" fontId="27" fillId="0" borderId="70" xfId="18" applyNumberFormat="1" applyFont="1" applyFill="1" applyBorder="1" applyAlignment="1" applyProtection="1">
      <alignment horizontal="center" vertical="top" wrapText="1"/>
    </xf>
    <xf numFmtId="165" fontId="27" fillId="0" borderId="29" xfId="18" applyNumberFormat="1" applyFont="1" applyFill="1" applyBorder="1" applyAlignment="1" applyProtection="1">
      <alignment horizontal="center" vertical="top" wrapText="1"/>
    </xf>
    <xf numFmtId="165" fontId="27" fillId="0" borderId="46" xfId="18" applyNumberFormat="1" applyFont="1" applyFill="1" applyBorder="1" applyAlignment="1" applyProtection="1">
      <alignment horizontal="center" vertical="top" wrapText="1"/>
      <protection locked="0"/>
    </xf>
    <xf numFmtId="0" fontId="26" fillId="0" borderId="46" xfId="0" applyFont="1" applyFill="1" applyBorder="1"/>
    <xf numFmtId="0" fontId="27" fillId="0" borderId="71" xfId="0" applyFont="1" applyFill="1" applyBorder="1" applyAlignment="1" applyProtection="1">
      <alignment vertical="top" wrapText="1"/>
      <protection locked="0"/>
    </xf>
    <xf numFmtId="4" fontId="27" fillId="0" borderId="72" xfId="18" applyNumberFormat="1" applyFont="1" applyFill="1" applyBorder="1" applyAlignment="1" applyProtection="1">
      <alignment horizontal="center" vertical="top" wrapText="1"/>
      <protection locked="0"/>
    </xf>
    <xf numFmtId="4" fontId="27" fillId="0" borderId="9" xfId="18" applyNumberFormat="1" applyFont="1" applyFill="1" applyBorder="1" applyAlignment="1" applyProtection="1">
      <alignment horizontal="center" vertical="top" wrapText="1"/>
      <protection locked="0"/>
    </xf>
    <xf numFmtId="4" fontId="27" fillId="0" borderId="71" xfId="18" applyNumberFormat="1" applyFont="1" applyFill="1" applyBorder="1" applyAlignment="1" applyProtection="1">
      <alignment horizontal="center" vertical="top" wrapText="1"/>
      <protection locked="0"/>
    </xf>
    <xf numFmtId="4" fontId="27" fillId="0" borderId="73" xfId="18" applyNumberFormat="1" applyFont="1" applyFill="1" applyBorder="1" applyAlignment="1" applyProtection="1">
      <alignment horizontal="center" vertical="top" wrapText="1"/>
      <protection locked="0"/>
    </xf>
    <xf numFmtId="4" fontId="27" fillId="0" borderId="14" xfId="18" applyNumberFormat="1" applyFont="1" applyFill="1" applyBorder="1" applyAlignment="1" applyProtection="1">
      <alignment horizontal="center" vertical="top" wrapText="1"/>
      <protection locked="0"/>
    </xf>
    <xf numFmtId="4" fontId="27" fillId="0" borderId="17" xfId="18" applyNumberFormat="1" applyFont="1" applyFill="1" applyBorder="1" applyAlignment="1" applyProtection="1">
      <alignment horizontal="center" vertical="top" wrapText="1"/>
      <protection locked="0"/>
    </xf>
    <xf numFmtId="4" fontId="27" fillId="0" borderId="42" xfId="18" applyNumberFormat="1" applyFont="1" applyFill="1" applyBorder="1" applyAlignment="1" applyProtection="1">
      <alignment horizontal="center" vertical="top" wrapText="1"/>
      <protection locked="0"/>
    </xf>
    <xf numFmtId="4" fontId="27" fillId="0" borderId="30" xfId="18" applyNumberFormat="1" applyFont="1" applyFill="1" applyBorder="1" applyAlignment="1" applyProtection="1">
      <alignment horizontal="center" vertical="top" wrapText="1"/>
      <protection locked="0"/>
    </xf>
    <xf numFmtId="4" fontId="27" fillId="0" borderId="29" xfId="18" applyNumberFormat="1" applyFont="1" applyFill="1" applyBorder="1" applyAlignment="1" applyProtection="1">
      <alignment horizontal="center" vertical="top" wrapText="1"/>
      <protection locked="0"/>
    </xf>
    <xf numFmtId="165" fontId="27" fillId="0" borderId="39" xfId="18" applyNumberFormat="1" applyFont="1" applyFill="1" applyBorder="1" applyAlignment="1" applyProtection="1">
      <alignment horizontal="center" vertical="top" wrapText="1"/>
      <protection locked="0"/>
    </xf>
    <xf numFmtId="165" fontId="27" fillId="0" borderId="30" xfId="18" applyNumberFormat="1" applyFont="1" applyFill="1" applyBorder="1" applyAlignment="1" applyProtection="1">
      <alignment horizontal="center" vertical="top" wrapText="1"/>
      <protection locked="0"/>
    </xf>
    <xf numFmtId="4" fontId="27" fillId="0" borderId="76" xfId="18" applyNumberFormat="1" applyFont="1" applyFill="1" applyBorder="1" applyAlignment="1" applyProtection="1">
      <alignment horizontal="center" vertical="top" wrapText="1"/>
      <protection locked="0"/>
    </xf>
    <xf numFmtId="4" fontId="27" fillId="0" borderId="57" xfId="18" applyNumberFormat="1" applyFont="1" applyFill="1" applyBorder="1" applyAlignment="1" applyProtection="1">
      <alignment horizontal="center" vertical="top" wrapText="1"/>
    </xf>
    <xf numFmtId="4" fontId="27" fillId="0" borderId="46" xfId="18" applyNumberFormat="1" applyFont="1" applyFill="1" applyBorder="1" applyAlignment="1" applyProtection="1">
      <alignment horizontal="center" vertical="top" wrapText="1"/>
    </xf>
    <xf numFmtId="4" fontId="27" fillId="0" borderId="6" xfId="18" applyNumberFormat="1" applyFont="1" applyFill="1" applyBorder="1" applyAlignment="1" applyProtection="1">
      <alignment horizontal="center" vertical="top" wrapText="1"/>
    </xf>
    <xf numFmtId="4" fontId="27" fillId="0" borderId="19" xfId="18" applyNumberFormat="1" applyFont="1" applyFill="1" applyBorder="1" applyAlignment="1" applyProtection="1">
      <alignment horizontal="center" vertical="top" wrapText="1"/>
    </xf>
    <xf numFmtId="4" fontId="27" fillId="0" borderId="5" xfId="18" applyNumberFormat="1" applyFont="1" applyFill="1" applyBorder="1" applyAlignment="1" applyProtection="1">
      <alignment horizontal="center" vertical="top" wrapText="1"/>
    </xf>
    <xf numFmtId="0" fontId="27" fillId="0" borderId="6" xfId="0" applyFont="1" applyFill="1" applyBorder="1" applyAlignment="1" applyProtection="1">
      <alignment vertical="top" wrapText="1"/>
      <protection locked="0"/>
    </xf>
    <xf numFmtId="0" fontId="27" fillId="0" borderId="19" xfId="0" applyFont="1" applyFill="1" applyBorder="1" applyAlignment="1" applyProtection="1">
      <alignment vertical="top" wrapText="1"/>
      <protection locked="0"/>
    </xf>
    <xf numFmtId="0" fontId="26" fillId="16" borderId="0" xfId="0" applyFont="1" applyFill="1" applyBorder="1" applyAlignment="1">
      <alignment wrapText="1"/>
    </xf>
    <xf numFmtId="0" fontId="26" fillId="16" borderId="0" xfId="0" applyFont="1" applyFill="1"/>
    <xf numFmtId="0" fontId="26" fillId="16" borderId="0" xfId="0" applyFont="1" applyFill="1" applyBorder="1"/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center" vertical="top" wrapText="1"/>
      <protection locked="0"/>
    </xf>
    <xf numFmtId="0" fontId="13" fillId="0" borderId="5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Fill="1" applyBorder="1" applyAlignment="1" applyProtection="1">
      <alignment horizontal="left" vertical="top" wrapText="1"/>
      <protection locked="0"/>
    </xf>
    <xf numFmtId="0" fontId="13" fillId="0" borderId="52" xfId="0" applyFont="1" applyFill="1" applyBorder="1" applyAlignment="1" applyProtection="1">
      <alignment horizontal="left" vertical="top" wrapText="1"/>
      <protection locked="0"/>
    </xf>
    <xf numFmtId="0" fontId="13" fillId="0" borderId="3" xfId="0" applyFont="1" applyFill="1" applyBorder="1" applyAlignment="1" applyProtection="1">
      <alignment horizontal="center" vertical="top" wrapText="1"/>
      <protection locked="0"/>
    </xf>
    <xf numFmtId="0" fontId="13" fillId="0" borderId="48" xfId="0" applyFont="1" applyFill="1" applyBorder="1" applyAlignment="1" applyProtection="1">
      <alignment horizontal="center" vertical="top" wrapText="1"/>
      <protection locked="0"/>
    </xf>
    <xf numFmtId="0" fontId="13" fillId="0" borderId="3" xfId="0" applyFont="1" applyFill="1" applyBorder="1" applyAlignment="1" applyProtection="1">
      <alignment horizontal="left" vertical="top" wrapText="1"/>
      <protection locked="0"/>
    </xf>
    <xf numFmtId="0" fontId="13" fillId="0" borderId="48" xfId="0" applyFont="1" applyFill="1" applyBorder="1" applyAlignment="1" applyProtection="1">
      <alignment horizontal="left" vertical="top" wrapText="1"/>
      <protection locked="0"/>
    </xf>
    <xf numFmtId="0" fontId="13" fillId="10" borderId="48" xfId="0" applyFont="1" applyFill="1" applyBorder="1" applyAlignment="1" applyProtection="1">
      <alignment horizontal="center" vertical="top" wrapText="1"/>
      <protection locked="0"/>
    </xf>
    <xf numFmtId="0" fontId="13" fillId="10" borderId="4" xfId="0" applyFont="1" applyFill="1" applyBorder="1" applyAlignment="1" applyProtection="1">
      <alignment horizontal="center" vertical="top" wrapText="1"/>
      <protection locked="0"/>
    </xf>
    <xf numFmtId="0" fontId="13" fillId="10" borderId="51" xfId="0" applyFont="1" applyFill="1" applyBorder="1" applyAlignment="1" applyProtection="1">
      <alignment horizontal="left" vertical="top" wrapText="1"/>
      <protection locked="0"/>
    </xf>
    <xf numFmtId="0" fontId="13" fillId="10" borderId="4" xfId="0" applyFont="1" applyFill="1" applyBorder="1" applyAlignment="1" applyProtection="1">
      <alignment horizontal="left" vertical="top" wrapText="1"/>
      <protection locked="0"/>
    </xf>
    <xf numFmtId="0" fontId="13" fillId="12" borderId="2" xfId="0" applyFont="1" applyFill="1" applyBorder="1" applyAlignment="1" applyProtection="1">
      <alignment horizontal="center" vertical="top" wrapText="1"/>
      <protection locked="0"/>
    </xf>
    <xf numFmtId="0" fontId="13" fillId="12" borderId="52" xfId="0" applyFont="1" applyFill="1" applyBorder="1" applyAlignment="1" applyProtection="1">
      <alignment horizontal="center" vertical="top" wrapText="1"/>
      <protection locked="0"/>
    </xf>
    <xf numFmtId="0" fontId="13" fillId="12" borderId="2" xfId="0" applyFont="1" applyFill="1" applyBorder="1" applyAlignment="1" applyProtection="1">
      <alignment horizontal="left" vertical="top" wrapText="1"/>
      <protection locked="0"/>
    </xf>
    <xf numFmtId="0" fontId="13" fillId="12" borderId="52" xfId="0" applyFont="1" applyFill="1" applyBorder="1" applyAlignment="1" applyProtection="1">
      <alignment horizontal="left" vertical="top" wrapText="1"/>
      <protection locked="0"/>
    </xf>
    <xf numFmtId="0" fontId="13" fillId="11" borderId="2" xfId="0" applyFont="1" applyFill="1" applyBorder="1" applyAlignment="1" applyProtection="1">
      <alignment horizontal="center" vertical="top" wrapText="1"/>
      <protection locked="0"/>
    </xf>
    <xf numFmtId="0" fontId="13" fillId="11" borderId="2" xfId="0" applyFont="1" applyFill="1" applyBorder="1" applyAlignment="1" applyProtection="1">
      <alignment horizontal="left" vertical="top" wrapText="1"/>
      <protection locked="0"/>
    </xf>
    <xf numFmtId="0" fontId="13" fillId="16" borderId="2" xfId="0" applyFont="1" applyFill="1" applyBorder="1" applyAlignment="1" applyProtection="1">
      <alignment horizontal="center" vertical="top" wrapText="1"/>
      <protection locked="0"/>
    </xf>
    <xf numFmtId="0" fontId="13" fillId="16" borderId="2" xfId="0" applyFont="1" applyFill="1" applyBorder="1" applyAlignment="1" applyProtection="1">
      <alignment horizontal="left" vertical="top" wrapText="1"/>
      <protection locked="0"/>
    </xf>
    <xf numFmtId="0" fontId="13" fillId="10" borderId="3" xfId="0" applyFont="1" applyFill="1" applyBorder="1" applyAlignment="1" applyProtection="1">
      <alignment horizontal="left" vertical="center" wrapText="1"/>
      <protection locked="0"/>
    </xf>
    <xf numFmtId="0" fontId="13" fillId="10" borderId="25" xfId="0" applyFont="1" applyFill="1" applyBorder="1" applyAlignment="1" applyProtection="1">
      <alignment horizontal="left" vertical="center" wrapText="1"/>
      <protection locked="0"/>
    </xf>
    <xf numFmtId="0" fontId="13" fillId="10" borderId="4" xfId="0" applyFont="1" applyFill="1" applyBorder="1" applyAlignment="1" applyProtection="1">
      <alignment horizontal="left" vertical="center" wrapText="1"/>
      <protection locked="0"/>
    </xf>
    <xf numFmtId="49" fontId="13" fillId="10" borderId="3" xfId="0" applyNumberFormat="1" applyFont="1" applyFill="1" applyBorder="1" applyAlignment="1" applyProtection="1">
      <alignment horizontal="center" vertical="center" wrapText="1"/>
      <protection locked="0"/>
    </xf>
    <xf numFmtId="49" fontId="13" fillId="10" borderId="25" xfId="0" applyNumberFormat="1" applyFont="1" applyFill="1" applyBorder="1" applyAlignment="1" applyProtection="1">
      <alignment horizontal="center" vertical="center" wrapText="1"/>
      <protection locked="0"/>
    </xf>
    <xf numFmtId="49" fontId="13" fillId="10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11" borderId="2" xfId="0" applyFont="1" applyFill="1" applyBorder="1" applyAlignment="1" applyProtection="1">
      <alignment vertical="top" wrapText="1"/>
      <protection locked="0"/>
    </xf>
    <xf numFmtId="49" fontId="13" fillId="11" borderId="2" xfId="0" applyNumberFormat="1" applyFont="1" applyFill="1" applyBorder="1" applyAlignment="1" applyProtection="1">
      <alignment horizontal="center" vertical="top" wrapText="1"/>
      <protection locked="0"/>
    </xf>
    <xf numFmtId="49" fontId="13" fillId="1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10" borderId="2" xfId="0" applyFont="1" applyFill="1" applyBorder="1" applyAlignment="1" applyProtection="1">
      <alignment horizontal="left" vertical="center" wrapText="1"/>
      <protection locked="0"/>
    </xf>
    <xf numFmtId="0" fontId="13" fillId="11" borderId="48" xfId="0" applyFont="1" applyFill="1" applyBorder="1" applyAlignment="1" applyProtection="1">
      <alignment horizontal="center" vertical="top" wrapText="1"/>
      <protection locked="0"/>
    </xf>
    <xf numFmtId="0" fontId="13" fillId="11" borderId="25" xfId="0" applyFont="1" applyFill="1" applyBorder="1" applyAlignment="1" applyProtection="1">
      <alignment horizontal="center" vertical="top" wrapText="1"/>
      <protection locked="0"/>
    </xf>
    <xf numFmtId="0" fontId="13" fillId="11" borderId="4" xfId="0" applyFont="1" applyFill="1" applyBorder="1" applyAlignment="1" applyProtection="1">
      <alignment horizontal="center" vertical="top" wrapText="1"/>
      <protection locked="0"/>
    </xf>
    <xf numFmtId="0" fontId="14" fillId="11" borderId="48" xfId="0" applyFont="1" applyFill="1" applyBorder="1" applyAlignment="1" applyProtection="1">
      <alignment horizontal="left" vertical="top" wrapText="1"/>
      <protection locked="0"/>
    </xf>
    <xf numFmtId="0" fontId="14" fillId="11" borderId="25" xfId="0" applyFont="1" applyFill="1" applyBorder="1" applyAlignment="1" applyProtection="1">
      <alignment horizontal="left" vertical="top" wrapText="1"/>
      <protection locked="0"/>
    </xf>
    <xf numFmtId="0" fontId="14" fillId="11" borderId="4" xfId="0" applyFont="1" applyFill="1" applyBorder="1" applyAlignment="1" applyProtection="1">
      <alignment horizontal="left" vertical="top" wrapText="1"/>
      <protection locked="0"/>
    </xf>
    <xf numFmtId="0" fontId="13" fillId="10" borderId="48" xfId="0" applyFont="1" applyFill="1" applyBorder="1" applyAlignment="1" applyProtection="1">
      <alignment horizontal="left" vertical="top" wrapText="1"/>
      <protection locked="0"/>
    </xf>
    <xf numFmtId="0" fontId="13" fillId="10" borderId="25" xfId="0" applyFont="1" applyFill="1" applyBorder="1" applyAlignment="1" applyProtection="1">
      <alignment horizontal="center" vertical="top" wrapText="1"/>
      <protection locked="0"/>
    </xf>
    <xf numFmtId="0" fontId="13" fillId="10" borderId="25" xfId="0" applyFont="1" applyFill="1" applyBorder="1" applyAlignment="1" applyProtection="1">
      <alignment horizontal="left" vertical="top" wrapText="1"/>
      <protection locked="0"/>
    </xf>
    <xf numFmtId="0" fontId="26" fillId="0" borderId="0" xfId="0" applyFont="1" applyFill="1" applyAlignment="1">
      <alignment horizontal="center"/>
    </xf>
    <xf numFmtId="4" fontId="27" fillId="0" borderId="57" xfId="18" applyNumberFormat="1" applyFont="1" applyFill="1" applyBorder="1" applyAlignment="1" applyProtection="1">
      <alignment horizontal="center" vertical="top" wrapText="1"/>
    </xf>
    <xf numFmtId="4" fontId="31" fillId="0" borderId="57" xfId="18" applyNumberFormat="1" applyFont="1" applyFill="1" applyBorder="1" applyAlignment="1">
      <alignment horizontal="center" vertical="top" wrapText="1"/>
    </xf>
    <xf numFmtId="4" fontId="27" fillId="0" borderId="46" xfId="18" applyNumberFormat="1" applyFont="1" applyFill="1" applyBorder="1" applyAlignment="1" applyProtection="1">
      <alignment horizontal="center" vertical="top" wrapText="1"/>
    </xf>
    <xf numFmtId="4" fontId="31" fillId="0" borderId="46" xfId="18" applyNumberFormat="1" applyFont="1" applyFill="1" applyBorder="1" applyAlignment="1">
      <alignment horizontal="center" vertical="top" wrapText="1"/>
    </xf>
    <xf numFmtId="4" fontId="27" fillId="0" borderId="58" xfId="18" applyNumberFormat="1" applyFont="1" applyFill="1" applyBorder="1" applyAlignment="1" applyProtection="1">
      <alignment horizontal="center" vertical="top" wrapText="1"/>
    </xf>
    <xf numFmtId="0" fontId="31" fillId="0" borderId="58" xfId="18" applyNumberFormat="1" applyFont="1" applyFill="1" applyBorder="1" applyAlignment="1">
      <alignment horizontal="center" vertical="top" wrapText="1"/>
    </xf>
    <xf numFmtId="4" fontId="27" fillId="0" borderId="62" xfId="18" applyNumberFormat="1" applyFont="1" applyFill="1" applyBorder="1" applyAlignment="1" applyProtection="1">
      <alignment horizontal="center" vertical="top" wrapText="1"/>
    </xf>
    <xf numFmtId="4" fontId="31" fillId="0" borderId="24" xfId="18" applyNumberFormat="1" applyFont="1" applyFill="1" applyBorder="1" applyAlignment="1">
      <alignment horizontal="center" vertical="top" wrapText="1"/>
    </xf>
    <xf numFmtId="4" fontId="27" fillId="0" borderId="6" xfId="18" applyNumberFormat="1" applyFont="1" applyFill="1" applyBorder="1" applyAlignment="1" applyProtection="1">
      <alignment horizontal="center" vertical="top" wrapText="1"/>
      <protection locked="0"/>
    </xf>
    <xf numFmtId="4" fontId="31" fillId="0" borderId="19" xfId="18" applyNumberFormat="1" applyFont="1" applyFill="1" applyBorder="1" applyAlignment="1">
      <alignment horizontal="center" vertical="top"/>
    </xf>
    <xf numFmtId="4" fontId="27" fillId="0" borderId="46" xfId="18" applyNumberFormat="1" applyFont="1" applyFill="1" applyBorder="1" applyAlignment="1" applyProtection="1">
      <alignment horizontal="center" vertical="top" wrapText="1"/>
      <protection locked="0"/>
    </xf>
    <xf numFmtId="4" fontId="31" fillId="0" borderId="46" xfId="18" applyNumberFormat="1" applyFont="1" applyFill="1" applyBorder="1" applyAlignment="1">
      <alignment horizontal="center" vertical="top"/>
    </xf>
    <xf numFmtId="4" fontId="27" fillId="0" borderId="62" xfId="18" applyNumberFormat="1" applyFont="1" applyFill="1" applyBorder="1" applyAlignment="1" applyProtection="1">
      <alignment horizontal="center" vertical="top" wrapText="1"/>
      <protection locked="0"/>
    </xf>
    <xf numFmtId="4" fontId="31" fillId="0" borderId="24" xfId="18" applyNumberFormat="1" applyFont="1" applyFill="1" applyBorder="1" applyAlignment="1">
      <alignment horizontal="center" vertical="top"/>
    </xf>
    <xf numFmtId="4" fontId="27" fillId="0" borderId="6" xfId="18" applyNumberFormat="1" applyFont="1" applyFill="1" applyBorder="1" applyAlignment="1" applyProtection="1">
      <alignment horizontal="center" vertical="top" wrapText="1"/>
    </xf>
    <xf numFmtId="4" fontId="31" fillId="0" borderId="19" xfId="18" applyNumberFormat="1" applyFont="1" applyFill="1" applyBorder="1" applyAlignment="1">
      <alignment horizontal="center" vertical="top" wrapText="1"/>
    </xf>
    <xf numFmtId="4" fontId="27" fillId="0" borderId="61" xfId="18" applyNumberFormat="1" applyFont="1" applyFill="1" applyBorder="1" applyAlignment="1" applyProtection="1">
      <alignment horizontal="center" vertical="top" wrapText="1"/>
    </xf>
    <xf numFmtId="4" fontId="31" fillId="0" borderId="34" xfId="18" applyNumberFormat="1" applyFont="1" applyFill="1" applyBorder="1" applyAlignment="1">
      <alignment horizontal="center" vertical="top" wrapText="1"/>
    </xf>
    <xf numFmtId="4" fontId="31" fillId="0" borderId="58" xfId="18" applyNumberFormat="1" applyFont="1" applyFill="1" applyBorder="1" applyAlignment="1">
      <alignment horizontal="center" vertical="top" wrapText="1"/>
    </xf>
    <xf numFmtId="4" fontId="27" fillId="0" borderId="61" xfId="18" applyNumberFormat="1" applyFont="1" applyFill="1" applyBorder="1" applyAlignment="1" applyProtection="1">
      <alignment horizontal="center" vertical="top" wrapText="1"/>
      <protection locked="0"/>
    </xf>
    <xf numFmtId="4" fontId="31" fillId="0" borderId="34" xfId="18" applyNumberFormat="1" applyFont="1" applyFill="1" applyBorder="1" applyAlignment="1">
      <alignment horizontal="center" vertical="top"/>
    </xf>
    <xf numFmtId="4" fontId="27" fillId="0" borderId="59" xfId="18" applyNumberFormat="1" applyFont="1" applyFill="1" applyBorder="1" applyAlignment="1" applyProtection="1">
      <alignment horizontal="center" vertical="top" wrapText="1"/>
    </xf>
    <xf numFmtId="4" fontId="31" fillId="0" borderId="39" xfId="18" applyNumberFormat="1" applyFont="1" applyFill="1" applyBorder="1" applyAlignment="1">
      <alignment horizontal="center" vertical="top" wrapText="1"/>
    </xf>
    <xf numFmtId="4" fontId="27" fillId="0" borderId="54" xfId="18" applyNumberFormat="1" applyFont="1" applyFill="1" applyBorder="1" applyAlignment="1" applyProtection="1">
      <alignment horizontal="center" vertical="top" wrapText="1"/>
    </xf>
    <xf numFmtId="4" fontId="31" fillId="0" borderId="29" xfId="18" applyNumberFormat="1" applyFont="1" applyFill="1" applyBorder="1" applyAlignment="1">
      <alignment horizontal="center" vertical="top" wrapText="1"/>
    </xf>
    <xf numFmtId="49" fontId="27" fillId="0" borderId="6" xfId="0" applyNumberFormat="1" applyFont="1" applyFill="1" applyBorder="1" applyAlignment="1" applyProtection="1">
      <alignment horizontal="center" vertical="top" wrapText="1"/>
      <protection locked="0"/>
    </xf>
    <xf numFmtId="49" fontId="27" fillId="0" borderId="12" xfId="0" applyNumberFormat="1" applyFont="1" applyFill="1" applyBorder="1" applyAlignment="1" applyProtection="1">
      <alignment horizontal="center" vertical="top" wrapText="1"/>
      <protection locked="0"/>
    </xf>
    <xf numFmtId="49" fontId="27" fillId="0" borderId="15" xfId="0" applyNumberFormat="1" applyFont="1" applyFill="1" applyBorder="1" applyAlignment="1" applyProtection="1">
      <alignment horizontal="center" vertical="top" wrapText="1"/>
      <protection locked="0"/>
    </xf>
    <xf numFmtId="4" fontId="27" fillId="0" borderId="19" xfId="18" applyNumberFormat="1" applyFont="1" applyFill="1" applyBorder="1" applyAlignment="1" applyProtection="1">
      <alignment horizontal="center" vertical="top" wrapText="1"/>
    </xf>
    <xf numFmtId="165" fontId="27" fillId="0" borderId="61" xfId="18" applyNumberFormat="1" applyFont="1" applyFill="1" applyBorder="1" applyAlignment="1" applyProtection="1">
      <alignment horizontal="center" vertical="top" wrapText="1"/>
      <protection locked="0"/>
    </xf>
    <xf numFmtId="165" fontId="31" fillId="0" borderId="34" xfId="18" applyNumberFormat="1" applyFont="1" applyFill="1" applyBorder="1" applyAlignment="1">
      <alignment horizontal="center" vertical="top" wrapText="1"/>
    </xf>
    <xf numFmtId="165" fontId="27" fillId="0" borderId="46" xfId="18" applyNumberFormat="1" applyFont="1" applyFill="1" applyBorder="1" applyAlignment="1" applyProtection="1">
      <alignment horizontal="center" vertical="top" wrapText="1"/>
      <protection locked="0"/>
    </xf>
    <xf numFmtId="165" fontId="31" fillId="0" borderId="46" xfId="18" applyNumberFormat="1" applyFont="1" applyFill="1" applyBorder="1" applyAlignment="1">
      <alignment horizontal="center" vertical="top" wrapText="1"/>
    </xf>
    <xf numFmtId="165" fontId="27" fillId="0" borderId="62" xfId="18" applyNumberFormat="1" applyFont="1" applyFill="1" applyBorder="1" applyAlignment="1" applyProtection="1">
      <alignment horizontal="center" vertical="top" wrapText="1"/>
      <protection locked="0"/>
    </xf>
    <xf numFmtId="165" fontId="31" fillId="0" borderId="24" xfId="18" applyNumberFormat="1" applyFont="1" applyFill="1" applyBorder="1" applyAlignment="1">
      <alignment horizontal="center" vertical="top" wrapText="1"/>
    </xf>
    <xf numFmtId="4" fontId="27" fillId="0" borderId="3" xfId="18" applyNumberFormat="1" applyFont="1" applyFill="1" applyBorder="1" applyAlignment="1" applyProtection="1">
      <alignment horizontal="center" vertical="top" wrapText="1"/>
    </xf>
    <xf numFmtId="4" fontId="31" fillId="0" borderId="30" xfId="18" applyNumberFormat="1" applyFont="1" applyFill="1" applyBorder="1" applyAlignment="1">
      <alignment horizontal="center" vertical="top" wrapText="1"/>
    </xf>
    <xf numFmtId="165" fontId="27" fillId="0" borderId="47" xfId="18" applyNumberFormat="1" applyFont="1" applyFill="1" applyBorder="1" applyAlignment="1" applyProtection="1">
      <alignment horizontal="center" vertical="top" wrapText="1"/>
      <protection locked="0"/>
    </xf>
    <xf numFmtId="165" fontId="31" fillId="0" borderId="19" xfId="18" applyNumberFormat="1" applyFont="1" applyFill="1" applyBorder="1" applyAlignment="1">
      <alignment horizontal="center" vertical="top" wrapText="1"/>
    </xf>
    <xf numFmtId="165" fontId="27" fillId="0" borderId="47" xfId="18" applyNumberFormat="1" applyFont="1" applyFill="1" applyBorder="1" applyAlignment="1" applyProtection="1">
      <alignment horizontal="center" vertical="top" wrapText="1"/>
    </xf>
    <xf numFmtId="165" fontId="27" fillId="0" borderId="19" xfId="18" applyNumberFormat="1" applyFont="1" applyFill="1" applyBorder="1" applyAlignment="1" applyProtection="1">
      <alignment horizontal="center" vertical="top" wrapText="1"/>
    </xf>
    <xf numFmtId="4" fontId="27" fillId="0" borderId="5" xfId="18" applyNumberFormat="1" applyFont="1" applyFill="1" applyBorder="1" applyAlignment="1" applyProtection="1">
      <alignment horizontal="center" vertical="top" wrapText="1"/>
    </xf>
    <xf numFmtId="4" fontId="31" fillId="0" borderId="5" xfId="18" applyNumberFormat="1" applyFont="1" applyFill="1" applyBorder="1" applyAlignment="1">
      <alignment horizontal="center" vertical="top" wrapText="1"/>
    </xf>
    <xf numFmtId="165" fontId="27" fillId="0" borderId="47" xfId="18" applyNumberFormat="1" applyFont="1" applyFill="1" applyBorder="1" applyAlignment="1" applyProtection="1">
      <alignment horizontal="center" vertical="top"/>
    </xf>
    <xf numFmtId="165" fontId="27" fillId="0" borderId="19" xfId="18" applyNumberFormat="1" applyFont="1" applyFill="1" applyBorder="1" applyAlignment="1" applyProtection="1">
      <alignment horizontal="center" vertical="top"/>
    </xf>
    <xf numFmtId="49" fontId="27" fillId="0" borderId="16" xfId="0" applyNumberFormat="1" applyFont="1" applyFill="1" applyBorder="1" applyAlignment="1" applyProtection="1">
      <alignment horizontal="center" vertical="top" wrapText="1"/>
      <protection locked="0"/>
    </xf>
    <xf numFmtId="49" fontId="27" fillId="0" borderId="19" xfId="0" applyNumberFormat="1" applyFont="1" applyFill="1" applyBorder="1" applyAlignment="1" applyProtection="1">
      <alignment horizontal="center" vertical="top" wrapText="1"/>
      <protection locked="0"/>
    </xf>
    <xf numFmtId="0" fontId="27" fillId="0" borderId="45" xfId="0" applyFont="1" applyFill="1" applyBorder="1" applyAlignment="1" applyProtection="1">
      <alignment vertical="top" wrapText="1"/>
      <protection locked="0"/>
    </xf>
    <xf numFmtId="0" fontId="27" fillId="0" borderId="31" xfId="0" applyFont="1" applyFill="1" applyBorder="1" applyAlignment="1" applyProtection="1">
      <alignment vertical="top" wrapText="1"/>
      <protection locked="0"/>
    </xf>
    <xf numFmtId="0" fontId="27" fillId="0" borderId="34" xfId="0" applyFont="1" applyFill="1" applyBorder="1" applyAlignment="1" applyProtection="1">
      <alignment vertical="top" wrapText="1"/>
      <protection locked="0"/>
    </xf>
    <xf numFmtId="0" fontId="31" fillId="0" borderId="12" xfId="0" applyFont="1" applyFill="1" applyBorder="1" applyAlignment="1">
      <alignment horizontal="center" vertical="top" wrapText="1"/>
    </xf>
    <xf numFmtId="0" fontId="31" fillId="0" borderId="19" xfId="0" applyFont="1" applyFill="1" applyBorder="1" applyAlignment="1">
      <alignment horizontal="center" vertical="top" wrapText="1"/>
    </xf>
    <xf numFmtId="165" fontId="27" fillId="0" borderId="5" xfId="18" applyNumberFormat="1" applyFont="1" applyFill="1" applyBorder="1" applyAlignment="1" applyProtection="1">
      <alignment horizontal="center" vertical="top" wrapText="1"/>
    </xf>
    <xf numFmtId="165" fontId="31" fillId="0" borderId="5" xfId="18" applyNumberFormat="1" applyFont="1" applyFill="1" applyBorder="1" applyAlignment="1">
      <alignment horizontal="center" vertical="top" wrapText="1"/>
    </xf>
    <xf numFmtId="165" fontId="31" fillId="0" borderId="19" xfId="18" applyNumberFormat="1" applyFont="1" applyFill="1" applyBorder="1" applyAlignment="1">
      <alignment horizontal="center" vertical="top"/>
    </xf>
    <xf numFmtId="0" fontId="27" fillId="0" borderId="6" xfId="0" applyFont="1" applyFill="1" applyBorder="1" applyAlignment="1" applyProtection="1">
      <alignment vertical="top" wrapText="1"/>
      <protection locked="0"/>
    </xf>
    <xf numFmtId="0" fontId="31" fillId="0" borderId="12" xfId="0" applyFont="1" applyFill="1" applyBorder="1" applyAlignment="1">
      <alignment vertical="top" wrapText="1"/>
    </xf>
    <xf numFmtId="0" fontId="31" fillId="0" borderId="19" xfId="0" applyFont="1" applyFill="1" applyBorder="1" applyAlignment="1">
      <alignment vertical="top" wrapText="1"/>
    </xf>
    <xf numFmtId="49" fontId="27" fillId="0" borderId="47" xfId="0" applyNumberFormat="1" applyFont="1" applyFill="1" applyBorder="1" applyAlignment="1" applyProtection="1">
      <alignment horizontal="center" vertical="top" wrapText="1"/>
      <protection locked="0"/>
    </xf>
    <xf numFmtId="0" fontId="27" fillId="0" borderId="6" xfId="0" applyFont="1" applyFill="1" applyBorder="1" applyAlignment="1">
      <alignment vertical="top" wrapText="1"/>
    </xf>
    <xf numFmtId="0" fontId="27" fillId="0" borderId="12" xfId="0" applyFont="1" applyFill="1" applyBorder="1" applyAlignment="1">
      <alignment vertical="top" wrapText="1"/>
    </xf>
    <xf numFmtId="0" fontId="27" fillId="0" borderId="19" xfId="0" applyFont="1" applyFill="1" applyBorder="1" applyAlignment="1">
      <alignment vertical="top" wrapText="1"/>
    </xf>
    <xf numFmtId="4" fontId="27" fillId="0" borderId="47" xfId="18" applyNumberFormat="1" applyFont="1" applyFill="1" applyBorder="1" applyAlignment="1" applyProtection="1">
      <alignment horizontal="center" vertical="top" wrapText="1"/>
    </xf>
    <xf numFmtId="0" fontId="27" fillId="0" borderId="5" xfId="0" applyFont="1" applyFill="1" applyBorder="1" applyAlignment="1" applyProtection="1">
      <alignment horizontal="left" vertical="top" wrapText="1"/>
      <protection locked="0"/>
    </xf>
    <xf numFmtId="49" fontId="27" fillId="0" borderId="5" xfId="0" applyNumberFormat="1" applyFont="1" applyFill="1" applyBorder="1" applyAlignment="1" applyProtection="1">
      <alignment horizontal="center" vertical="top" wrapText="1"/>
      <protection locked="0"/>
    </xf>
    <xf numFmtId="0" fontId="27" fillId="0" borderId="47" xfId="0" applyFont="1" applyFill="1" applyBorder="1" applyAlignment="1" applyProtection="1">
      <alignment horizontal="left" vertical="top" wrapText="1"/>
      <protection locked="0"/>
    </xf>
    <xf numFmtId="0" fontId="27" fillId="0" borderId="12" xfId="0" applyFont="1" applyFill="1" applyBorder="1" applyAlignment="1" applyProtection="1">
      <alignment horizontal="left" vertical="top" wrapText="1"/>
      <protection locked="0"/>
    </xf>
    <xf numFmtId="0" fontId="27" fillId="0" borderId="19" xfId="0" applyFont="1" applyFill="1" applyBorder="1" applyAlignment="1" applyProtection="1">
      <alignment horizontal="left" vertical="top" wrapText="1"/>
      <protection locked="0"/>
    </xf>
    <xf numFmtId="0" fontId="27" fillId="0" borderId="47" xfId="0" applyFont="1" applyFill="1" applyBorder="1" applyAlignment="1" applyProtection="1">
      <alignment horizontal="center" vertical="top" wrapText="1"/>
      <protection locked="0"/>
    </xf>
    <xf numFmtId="0" fontId="27" fillId="0" borderId="12" xfId="0" applyFont="1" applyFill="1" applyBorder="1" applyAlignment="1" applyProtection="1">
      <alignment horizontal="center" vertical="top" wrapText="1"/>
      <protection locked="0"/>
    </xf>
    <xf numFmtId="0" fontId="27" fillId="0" borderId="19" xfId="0" applyFont="1" applyFill="1" applyBorder="1" applyAlignment="1" applyProtection="1">
      <alignment horizontal="center" vertical="top" wrapText="1"/>
      <protection locked="0"/>
    </xf>
    <xf numFmtId="0" fontId="27" fillId="0" borderId="5" xfId="0" applyFont="1" applyFill="1" applyBorder="1" applyAlignment="1" applyProtection="1">
      <alignment horizontal="center" vertical="top" wrapText="1"/>
      <protection locked="0"/>
    </xf>
    <xf numFmtId="4" fontId="31" fillId="0" borderId="5" xfId="18" applyNumberFormat="1" applyFont="1" applyFill="1" applyBorder="1" applyAlignment="1">
      <alignment horizontal="center" vertical="top"/>
    </xf>
    <xf numFmtId="4" fontId="27" fillId="0" borderId="38" xfId="18" applyNumberFormat="1" applyFont="1" applyFill="1" applyBorder="1" applyAlignment="1" applyProtection="1">
      <alignment horizontal="center" vertical="top" wrapText="1"/>
    </xf>
    <xf numFmtId="4" fontId="31" fillId="0" borderId="21" xfId="18" applyNumberFormat="1" applyFont="1" applyFill="1" applyBorder="1" applyAlignment="1">
      <alignment horizontal="center" vertical="top" wrapText="1"/>
    </xf>
    <xf numFmtId="0" fontId="35" fillId="0" borderId="0" xfId="0" applyFont="1" applyFill="1" applyBorder="1" applyAlignment="1">
      <alignment horizontal="left" vertical="center" wrapText="1"/>
    </xf>
    <xf numFmtId="49" fontId="27" fillId="0" borderId="35" xfId="0" applyNumberFormat="1" applyFont="1" applyFill="1" applyBorder="1" applyAlignment="1" applyProtection="1">
      <alignment horizontal="center" vertical="top" wrapText="1"/>
      <protection locked="0"/>
    </xf>
    <xf numFmtId="0" fontId="31" fillId="0" borderId="31" xfId="0" applyFont="1" applyFill="1" applyBorder="1" applyAlignment="1">
      <alignment vertical="top" wrapText="1"/>
    </xf>
    <xf numFmtId="0" fontId="31" fillId="0" borderId="34" xfId="0" applyFont="1" applyFill="1" applyBorder="1" applyAlignment="1">
      <alignment vertical="top" wrapText="1"/>
    </xf>
    <xf numFmtId="0" fontId="27" fillId="0" borderId="46" xfId="0" applyFont="1" applyFill="1" applyBorder="1" applyAlignment="1" applyProtection="1">
      <alignment vertical="top" wrapText="1"/>
      <protection locked="0"/>
    </xf>
    <xf numFmtId="0" fontId="31" fillId="0" borderId="46" xfId="0" applyFont="1" applyFill="1" applyBorder="1" applyAlignment="1">
      <alignment vertical="top" wrapText="1"/>
    </xf>
    <xf numFmtId="4" fontId="27" fillId="0" borderId="57" xfId="18" applyNumberFormat="1" applyFont="1" applyFill="1" applyBorder="1" applyAlignment="1" applyProtection="1">
      <alignment horizontal="center" vertical="top" wrapText="1"/>
      <protection locked="0"/>
    </xf>
    <xf numFmtId="4" fontId="27" fillId="0" borderId="58" xfId="18" applyNumberFormat="1" applyFont="1" applyFill="1" applyBorder="1" applyAlignment="1" applyProtection="1">
      <alignment horizontal="center" vertical="top" wrapText="1"/>
      <protection locked="0"/>
    </xf>
    <xf numFmtId="0" fontId="31" fillId="0" borderId="31" xfId="0" applyFont="1" applyFill="1" applyBorder="1" applyAlignment="1">
      <alignment horizontal="center" vertical="top" wrapText="1"/>
    </xf>
    <xf numFmtId="0" fontId="31" fillId="0" borderId="34" xfId="0" applyFont="1" applyFill="1" applyBorder="1" applyAlignment="1">
      <alignment horizontal="center" vertical="top" wrapText="1"/>
    </xf>
    <xf numFmtId="0" fontId="27" fillId="0" borderId="46" xfId="0" applyFont="1" applyFill="1" applyBorder="1" applyAlignment="1" applyProtection="1">
      <alignment horizontal="left" vertical="top" wrapText="1"/>
      <protection locked="0"/>
    </xf>
    <xf numFmtId="0" fontId="31" fillId="0" borderId="46" xfId="0" applyFont="1" applyFill="1" applyBorder="1" applyAlignment="1">
      <alignment horizontal="left" vertical="top" wrapText="1"/>
    </xf>
    <xf numFmtId="0" fontId="27" fillId="0" borderId="47" xfId="0" applyFont="1" applyFill="1" applyBorder="1" applyAlignment="1" applyProtection="1">
      <alignment vertical="top" wrapText="1"/>
      <protection locked="0"/>
    </xf>
    <xf numFmtId="0" fontId="27" fillId="0" borderId="12" xfId="0" applyFont="1" applyFill="1" applyBorder="1" applyAlignment="1" applyProtection="1">
      <alignment vertical="top" wrapText="1"/>
      <protection locked="0"/>
    </xf>
    <xf numFmtId="0" fontId="27" fillId="0" borderId="19" xfId="0" applyFont="1" applyFill="1" applyBorder="1" applyAlignment="1" applyProtection="1">
      <alignment vertical="top" wrapText="1"/>
      <protection locked="0"/>
    </xf>
    <xf numFmtId="4" fontId="27" fillId="0" borderId="74" xfId="18" applyNumberFormat="1" applyFont="1" applyFill="1" applyBorder="1" applyAlignment="1" applyProtection="1">
      <alignment horizontal="center" vertical="top" wrapText="1"/>
      <protection locked="0"/>
    </xf>
    <xf numFmtId="4" fontId="27" fillId="0" borderId="23" xfId="18" applyNumberFormat="1" applyFont="1" applyFill="1" applyBorder="1" applyAlignment="1" applyProtection="1">
      <alignment horizontal="center" vertical="top" wrapText="1"/>
      <protection locked="0"/>
    </xf>
    <xf numFmtId="4" fontId="31" fillId="0" borderId="58" xfId="18" applyNumberFormat="1" applyFont="1" applyFill="1" applyBorder="1" applyAlignment="1">
      <alignment horizontal="center" vertical="top"/>
    </xf>
    <xf numFmtId="0" fontId="27" fillId="0" borderId="35" xfId="0" applyFont="1" applyFill="1" applyBorder="1" applyAlignment="1" applyProtection="1">
      <alignment vertical="top" wrapText="1"/>
      <protection locked="0"/>
    </xf>
    <xf numFmtId="0" fontId="27" fillId="0" borderId="44" xfId="0" applyFont="1" applyFill="1" applyBorder="1" applyAlignment="1" applyProtection="1">
      <alignment vertical="top" wrapText="1"/>
      <protection locked="0"/>
    </xf>
    <xf numFmtId="4" fontId="31" fillId="0" borderId="57" xfId="18" applyNumberFormat="1" applyFont="1" applyFill="1" applyBorder="1" applyAlignment="1">
      <alignment horizontal="center" vertical="top"/>
    </xf>
    <xf numFmtId="0" fontId="33" fillId="0" borderId="0" xfId="0" applyFont="1" applyFill="1" applyBorder="1" applyAlignment="1" applyProtection="1">
      <alignment horizontal="left" vertical="top" wrapText="1"/>
      <protection locked="0"/>
    </xf>
    <xf numFmtId="0" fontId="34" fillId="0" borderId="0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Alignment="1">
      <alignment horizontal="center" vertical="center"/>
    </xf>
    <xf numFmtId="0" fontId="34" fillId="0" borderId="0" xfId="0" applyFont="1" applyFill="1" applyBorder="1" applyAlignment="1" applyProtection="1">
      <alignment horizontal="center" vertical="center" wrapText="1"/>
      <protection locked="0"/>
    </xf>
    <xf numFmtId="0" fontId="27" fillId="0" borderId="9" xfId="0" applyFont="1" applyFill="1" applyBorder="1" applyAlignment="1" applyProtection="1">
      <alignment horizontal="center" vertical="top" wrapText="1"/>
      <protection locked="0"/>
    </xf>
    <xf numFmtId="0" fontId="27" fillId="0" borderId="10" xfId="0" applyFont="1" applyFill="1" applyBorder="1" applyAlignment="1" applyProtection="1">
      <alignment horizontal="center" vertical="top" wrapText="1"/>
      <protection locked="0"/>
    </xf>
    <xf numFmtId="0" fontId="27" fillId="0" borderId="60" xfId="0" applyFont="1" applyFill="1" applyBorder="1" applyAlignment="1" applyProtection="1">
      <alignment horizontal="center" vertical="top" wrapText="1"/>
      <protection locked="0"/>
    </xf>
    <xf numFmtId="0" fontId="27" fillId="0" borderId="11" xfId="0" applyFont="1" applyFill="1" applyBorder="1" applyAlignment="1" applyProtection="1">
      <alignment horizontal="center" vertical="top" wrapText="1"/>
      <protection locked="0"/>
    </xf>
    <xf numFmtId="0" fontId="27" fillId="0" borderId="8" xfId="0" applyFont="1" applyFill="1" applyBorder="1" applyAlignment="1" applyProtection="1">
      <alignment horizontal="center" vertical="top" wrapText="1"/>
      <protection locked="0"/>
    </xf>
    <xf numFmtId="0" fontId="27" fillId="0" borderId="25" xfId="0" applyFont="1" applyFill="1" applyBorder="1" applyAlignment="1" applyProtection="1">
      <alignment horizontal="center" vertical="top" wrapText="1"/>
      <protection locked="0"/>
    </xf>
    <xf numFmtId="0" fontId="27" fillId="0" borderId="30" xfId="0" applyFont="1" applyFill="1" applyBorder="1" applyAlignment="1" applyProtection="1">
      <alignment horizontal="center" vertical="top" wrapText="1"/>
      <protection locked="0"/>
    </xf>
    <xf numFmtId="0" fontId="33" fillId="0" borderId="0" xfId="0" applyFont="1" applyFill="1" applyBorder="1" applyAlignment="1" applyProtection="1">
      <alignment horizontal="left" vertical="top"/>
      <protection locked="0"/>
    </xf>
    <xf numFmtId="0" fontId="27" fillId="0" borderId="6" xfId="0" applyFont="1" applyFill="1" applyBorder="1" applyAlignment="1" applyProtection="1">
      <alignment horizontal="center" vertical="top" wrapText="1"/>
      <protection locked="0"/>
    </xf>
    <xf numFmtId="0" fontId="27" fillId="0" borderId="7" xfId="0" applyFont="1" applyFill="1" applyBorder="1" applyAlignment="1" applyProtection="1">
      <alignment horizontal="center" vertical="top" wrapText="1"/>
      <protection locked="0"/>
    </xf>
    <xf numFmtId="0" fontId="27" fillId="0" borderId="13" xfId="0" applyFont="1" applyFill="1" applyBorder="1" applyAlignment="1" applyProtection="1">
      <alignment horizontal="center" vertical="top" wrapText="1"/>
      <protection locked="0"/>
    </xf>
    <xf numFmtId="0" fontId="27" fillId="0" borderId="21" xfId="0" applyFont="1" applyFill="1" applyBorder="1" applyAlignment="1" applyProtection="1">
      <alignment horizontal="center" vertical="top" wrapText="1"/>
      <protection locked="0"/>
    </xf>
    <xf numFmtId="0" fontId="27" fillId="0" borderId="31" xfId="0" applyFont="1" applyFill="1" applyBorder="1" applyAlignment="1" applyProtection="1">
      <alignment horizontal="left" vertical="top" wrapText="1"/>
      <protection locked="0"/>
    </xf>
    <xf numFmtId="4" fontId="27" fillId="0" borderId="35" xfId="18" applyNumberFormat="1" applyFont="1" applyFill="1" applyBorder="1" applyAlignment="1" applyProtection="1">
      <alignment horizontal="center" vertical="top" wrapText="1"/>
      <protection locked="0"/>
    </xf>
    <xf numFmtId="4" fontId="27" fillId="0" borderId="42" xfId="18" applyNumberFormat="1" applyFont="1" applyFill="1" applyBorder="1" applyAlignment="1" applyProtection="1">
      <alignment horizontal="center" vertical="top" wrapText="1"/>
      <protection locked="0"/>
    </xf>
    <xf numFmtId="4" fontId="27" fillId="0" borderId="75" xfId="18" applyNumberFormat="1" applyFont="1" applyFill="1" applyBorder="1" applyAlignment="1" applyProtection="1">
      <alignment horizontal="center" vertical="top" wrapText="1"/>
      <protection locked="0"/>
    </xf>
    <xf numFmtId="4" fontId="27" fillId="0" borderId="19" xfId="18" applyNumberFormat="1" applyFont="1" applyFill="1" applyBorder="1" applyAlignment="1" applyProtection="1">
      <alignment horizontal="center" vertical="top" wrapText="1"/>
      <protection locked="0"/>
    </xf>
    <xf numFmtId="4" fontId="27" fillId="0" borderId="30" xfId="18" applyNumberFormat="1" applyFont="1" applyFill="1" applyBorder="1" applyAlignment="1" applyProtection="1">
      <alignment horizontal="center" vertical="top" wrapText="1"/>
    </xf>
    <xf numFmtId="4" fontId="27" fillId="0" borderId="42" xfId="18" applyNumberFormat="1" applyFont="1" applyFill="1" applyBorder="1" applyAlignment="1" applyProtection="1">
      <alignment horizontal="center" vertical="top" wrapText="1"/>
    </xf>
    <xf numFmtId="4" fontId="31" fillId="0" borderId="43" xfId="18" applyNumberFormat="1" applyFont="1" applyFill="1" applyBorder="1" applyAlignment="1">
      <alignment horizontal="center" vertical="top" wrapText="1"/>
    </xf>
    <xf numFmtId="165" fontId="27" fillId="0" borderId="19" xfId="18" applyNumberFormat="1" applyFont="1" applyFill="1" applyBorder="1" applyAlignment="1" applyProtection="1">
      <alignment horizontal="center" vertical="top" wrapText="1"/>
      <protection locked="0"/>
    </xf>
    <xf numFmtId="0" fontId="20" fillId="0" borderId="5" xfId="0" applyFont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2" fontId="21" fillId="0" borderId="5" xfId="0" applyNumberFormat="1" applyFont="1" applyFill="1" applyBorder="1" applyAlignment="1">
      <alignment horizontal="center" vertical="center" wrapText="1"/>
    </xf>
    <xf numFmtId="2" fontId="21" fillId="0" borderId="5" xfId="0" applyNumberFormat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</cellXfs>
  <cellStyles count="19">
    <cellStyle name="Accent 1 1" xfId="1" xr:uid="{00000000-0005-0000-0000-000000000000}"/>
    <cellStyle name="Accent 2 1" xfId="2" xr:uid="{00000000-0005-0000-0000-000001000000}"/>
    <cellStyle name="Accent 3 1" xfId="3" xr:uid="{00000000-0005-0000-0000-000002000000}"/>
    <cellStyle name="Accent 4" xfId="4" xr:uid="{00000000-0005-0000-0000-000003000000}"/>
    <cellStyle name="Bad 1" xfId="5" xr:uid="{00000000-0005-0000-0000-000004000000}"/>
    <cellStyle name="Error 1" xfId="6" xr:uid="{00000000-0005-0000-0000-000005000000}"/>
    <cellStyle name="Footnote 1" xfId="7" xr:uid="{00000000-0005-0000-0000-000006000000}"/>
    <cellStyle name="Good 1" xfId="8" xr:uid="{00000000-0005-0000-0000-000007000000}"/>
    <cellStyle name="Heading 1 1" xfId="9" xr:uid="{00000000-0005-0000-0000-000008000000}"/>
    <cellStyle name="Heading 2 1" xfId="10" xr:uid="{00000000-0005-0000-0000-000009000000}"/>
    <cellStyle name="Heading 3" xfId="11" xr:uid="{00000000-0005-0000-0000-00000A000000}"/>
    <cellStyle name="Hyperlink 1" xfId="12" xr:uid="{00000000-0005-0000-0000-00000B000000}"/>
    <cellStyle name="Neutral 1" xfId="13" xr:uid="{00000000-0005-0000-0000-00000C000000}"/>
    <cellStyle name="Note 1" xfId="14" xr:uid="{00000000-0005-0000-0000-00000D000000}"/>
    <cellStyle name="Status 1" xfId="15" xr:uid="{00000000-0005-0000-0000-00000E000000}"/>
    <cellStyle name="Text 1" xfId="16" xr:uid="{00000000-0005-0000-0000-00000F000000}"/>
    <cellStyle name="Warning 1" xfId="17" xr:uid="{00000000-0005-0000-0000-000010000000}"/>
    <cellStyle name="Обычный" xfId="0" builtinId="0"/>
    <cellStyle name="Финансовый" xfId="18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EE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5822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2124075</xdr:colOff>
      <xdr:row>142</xdr:row>
      <xdr:rowOff>9525</xdr:rowOff>
    </xdr:from>
    <xdr:to>
      <xdr:col>3</xdr:col>
      <xdr:colOff>285750</xdr:colOff>
      <xdr:row>142</xdr:row>
      <xdr:rowOff>9525</xdr:rowOff>
    </xdr:to>
    <xdr:sp macro="" textlink="">
      <xdr:nvSpPr>
        <xdr:cNvPr id="56188" name="Line 1">
          <a:extLst>
            <a:ext uri="{FF2B5EF4-FFF2-40B4-BE49-F238E27FC236}">
              <a16:creationId xmlns:a16="http://schemas.microsoft.com/office/drawing/2014/main" id="{00000000-0008-0000-0100-00007CDB0000}"/>
            </a:ext>
          </a:extLst>
        </xdr:cNvPr>
        <xdr:cNvSpPr>
          <a:spLocks noChangeShapeType="1"/>
        </xdr:cNvSpPr>
      </xdr:nvSpPr>
      <xdr:spPr bwMode="auto">
        <a:xfrm>
          <a:off x="7705725" y="36175950"/>
          <a:ext cx="13239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209550</xdr:colOff>
      <xdr:row>142</xdr:row>
      <xdr:rowOff>9525</xdr:rowOff>
    </xdr:from>
    <xdr:to>
      <xdr:col>3</xdr:col>
      <xdr:colOff>1285875</xdr:colOff>
      <xdr:row>142</xdr:row>
      <xdr:rowOff>9525</xdr:rowOff>
    </xdr:to>
    <xdr:sp macro="" textlink="">
      <xdr:nvSpPr>
        <xdr:cNvPr id="56189" name="Line 1">
          <a:extLst>
            <a:ext uri="{FF2B5EF4-FFF2-40B4-BE49-F238E27FC236}">
              <a16:creationId xmlns:a16="http://schemas.microsoft.com/office/drawing/2014/main" id="{00000000-0008-0000-0100-00007DDB0000}"/>
            </a:ext>
          </a:extLst>
        </xdr:cNvPr>
        <xdr:cNvSpPr>
          <a:spLocks noChangeShapeType="1"/>
        </xdr:cNvSpPr>
      </xdr:nvSpPr>
      <xdr:spPr bwMode="auto">
        <a:xfrm>
          <a:off x="8953500" y="3617595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142875</xdr:colOff>
      <xdr:row>142</xdr:row>
      <xdr:rowOff>9525</xdr:rowOff>
    </xdr:from>
    <xdr:to>
      <xdr:col>14</xdr:col>
      <xdr:colOff>714375</xdr:colOff>
      <xdr:row>142</xdr:row>
      <xdr:rowOff>9525</xdr:rowOff>
    </xdr:to>
    <xdr:sp macro="" textlink="">
      <xdr:nvSpPr>
        <xdr:cNvPr id="56190" name="Line 1">
          <a:extLst>
            <a:ext uri="{FF2B5EF4-FFF2-40B4-BE49-F238E27FC236}">
              <a16:creationId xmlns:a16="http://schemas.microsoft.com/office/drawing/2014/main" id="{00000000-0008-0000-0100-00007EDB0000}"/>
            </a:ext>
          </a:extLst>
        </xdr:cNvPr>
        <xdr:cNvSpPr>
          <a:spLocks noChangeShapeType="1"/>
        </xdr:cNvSpPr>
      </xdr:nvSpPr>
      <xdr:spPr bwMode="auto">
        <a:xfrm>
          <a:off x="18192750" y="36175950"/>
          <a:ext cx="571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1838325</xdr:colOff>
      <xdr:row>103</xdr:row>
      <xdr:rowOff>142875</xdr:rowOff>
    </xdr:from>
    <xdr:to>
      <xdr:col>2</xdr:col>
      <xdr:colOff>2409825</xdr:colOff>
      <xdr:row>103</xdr:row>
      <xdr:rowOff>142875</xdr:rowOff>
    </xdr:to>
    <xdr:sp macro="" textlink="">
      <xdr:nvSpPr>
        <xdr:cNvPr id="56191" name="Line 1">
          <a:extLst>
            <a:ext uri="{FF2B5EF4-FFF2-40B4-BE49-F238E27FC236}">
              <a16:creationId xmlns:a16="http://schemas.microsoft.com/office/drawing/2014/main" id="{00000000-0008-0000-0100-00007FDB0000}"/>
            </a:ext>
          </a:extLst>
        </xdr:cNvPr>
        <xdr:cNvSpPr>
          <a:spLocks noChangeShapeType="1"/>
        </xdr:cNvSpPr>
      </xdr:nvSpPr>
      <xdr:spPr bwMode="auto">
        <a:xfrm>
          <a:off x="7419975" y="29279850"/>
          <a:ext cx="571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1838325</xdr:colOff>
      <xdr:row>103</xdr:row>
      <xdr:rowOff>85725</xdr:rowOff>
    </xdr:from>
    <xdr:to>
      <xdr:col>2</xdr:col>
      <xdr:colOff>2409825</xdr:colOff>
      <xdr:row>103</xdr:row>
      <xdr:rowOff>85725</xdr:rowOff>
    </xdr:to>
    <xdr:sp macro="" textlink="">
      <xdr:nvSpPr>
        <xdr:cNvPr id="56192" name="Line 1">
          <a:extLst>
            <a:ext uri="{FF2B5EF4-FFF2-40B4-BE49-F238E27FC236}">
              <a16:creationId xmlns:a16="http://schemas.microsoft.com/office/drawing/2014/main" id="{00000000-0008-0000-0100-000080DB0000}"/>
            </a:ext>
          </a:extLst>
        </xdr:cNvPr>
        <xdr:cNvSpPr>
          <a:spLocks noChangeShapeType="1"/>
        </xdr:cNvSpPr>
      </xdr:nvSpPr>
      <xdr:spPr bwMode="auto">
        <a:xfrm>
          <a:off x="7419975" y="29222700"/>
          <a:ext cx="571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1838325</xdr:colOff>
      <xdr:row>103</xdr:row>
      <xdr:rowOff>142875</xdr:rowOff>
    </xdr:from>
    <xdr:to>
      <xdr:col>2</xdr:col>
      <xdr:colOff>2409825</xdr:colOff>
      <xdr:row>103</xdr:row>
      <xdr:rowOff>142875</xdr:rowOff>
    </xdr:to>
    <xdr:sp macro="" textlink="">
      <xdr:nvSpPr>
        <xdr:cNvPr id="56193" name="Line 1">
          <a:extLst>
            <a:ext uri="{FF2B5EF4-FFF2-40B4-BE49-F238E27FC236}">
              <a16:creationId xmlns:a16="http://schemas.microsoft.com/office/drawing/2014/main" id="{00000000-0008-0000-0100-000081DB0000}"/>
            </a:ext>
          </a:extLst>
        </xdr:cNvPr>
        <xdr:cNvSpPr>
          <a:spLocks noChangeShapeType="1"/>
        </xdr:cNvSpPr>
      </xdr:nvSpPr>
      <xdr:spPr bwMode="auto">
        <a:xfrm>
          <a:off x="7419975" y="29279850"/>
          <a:ext cx="571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1838325</xdr:colOff>
      <xdr:row>103</xdr:row>
      <xdr:rowOff>85725</xdr:rowOff>
    </xdr:from>
    <xdr:to>
      <xdr:col>2</xdr:col>
      <xdr:colOff>2409825</xdr:colOff>
      <xdr:row>103</xdr:row>
      <xdr:rowOff>85725</xdr:rowOff>
    </xdr:to>
    <xdr:sp macro="" textlink="">
      <xdr:nvSpPr>
        <xdr:cNvPr id="56194" name="Line 1">
          <a:extLst>
            <a:ext uri="{FF2B5EF4-FFF2-40B4-BE49-F238E27FC236}">
              <a16:creationId xmlns:a16="http://schemas.microsoft.com/office/drawing/2014/main" id="{00000000-0008-0000-0100-000082DB0000}"/>
            </a:ext>
          </a:extLst>
        </xdr:cNvPr>
        <xdr:cNvSpPr>
          <a:spLocks noChangeShapeType="1"/>
        </xdr:cNvSpPr>
      </xdr:nvSpPr>
      <xdr:spPr bwMode="auto">
        <a:xfrm>
          <a:off x="7419975" y="29222700"/>
          <a:ext cx="571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1838325</xdr:colOff>
      <xdr:row>103</xdr:row>
      <xdr:rowOff>142875</xdr:rowOff>
    </xdr:from>
    <xdr:to>
      <xdr:col>2</xdr:col>
      <xdr:colOff>2390775</xdr:colOff>
      <xdr:row>103</xdr:row>
      <xdr:rowOff>142875</xdr:rowOff>
    </xdr:to>
    <xdr:sp macro="" textlink="">
      <xdr:nvSpPr>
        <xdr:cNvPr id="56195" name="Line 1">
          <a:extLst>
            <a:ext uri="{FF2B5EF4-FFF2-40B4-BE49-F238E27FC236}">
              <a16:creationId xmlns:a16="http://schemas.microsoft.com/office/drawing/2014/main" id="{00000000-0008-0000-0100-000083DB0000}"/>
            </a:ext>
          </a:extLst>
        </xdr:cNvPr>
        <xdr:cNvSpPr>
          <a:spLocks noChangeShapeType="1"/>
        </xdr:cNvSpPr>
      </xdr:nvSpPr>
      <xdr:spPr bwMode="auto">
        <a:xfrm>
          <a:off x="7419975" y="29279850"/>
          <a:ext cx="552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1838325</xdr:colOff>
      <xdr:row>103</xdr:row>
      <xdr:rowOff>85725</xdr:rowOff>
    </xdr:from>
    <xdr:to>
      <xdr:col>2</xdr:col>
      <xdr:colOff>2390775</xdr:colOff>
      <xdr:row>103</xdr:row>
      <xdr:rowOff>85725</xdr:rowOff>
    </xdr:to>
    <xdr:sp macro="" textlink="">
      <xdr:nvSpPr>
        <xdr:cNvPr id="56196" name="Line 1">
          <a:extLst>
            <a:ext uri="{FF2B5EF4-FFF2-40B4-BE49-F238E27FC236}">
              <a16:creationId xmlns:a16="http://schemas.microsoft.com/office/drawing/2014/main" id="{00000000-0008-0000-0100-000084DB0000}"/>
            </a:ext>
          </a:extLst>
        </xdr:cNvPr>
        <xdr:cNvSpPr>
          <a:spLocks noChangeShapeType="1"/>
        </xdr:cNvSpPr>
      </xdr:nvSpPr>
      <xdr:spPr bwMode="auto">
        <a:xfrm>
          <a:off x="7419975" y="29222700"/>
          <a:ext cx="552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142</xdr:row>
      <xdr:rowOff>9525</xdr:rowOff>
    </xdr:from>
    <xdr:to>
      <xdr:col>14</xdr:col>
      <xdr:colOff>447675</xdr:colOff>
      <xdr:row>142</xdr:row>
      <xdr:rowOff>9525</xdr:rowOff>
    </xdr:to>
    <xdr:sp macro="" textlink="">
      <xdr:nvSpPr>
        <xdr:cNvPr id="56197" name="Line 1">
          <a:extLst>
            <a:ext uri="{FF2B5EF4-FFF2-40B4-BE49-F238E27FC236}">
              <a16:creationId xmlns:a16="http://schemas.microsoft.com/office/drawing/2014/main" id="{00000000-0008-0000-0100-000085DB0000}"/>
            </a:ext>
          </a:extLst>
        </xdr:cNvPr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142</xdr:row>
      <xdr:rowOff>9525</xdr:rowOff>
    </xdr:from>
    <xdr:to>
      <xdr:col>14</xdr:col>
      <xdr:colOff>400050</xdr:colOff>
      <xdr:row>142</xdr:row>
      <xdr:rowOff>9525</xdr:rowOff>
    </xdr:to>
    <xdr:sp macro="" textlink="">
      <xdr:nvSpPr>
        <xdr:cNvPr id="56198" name="Line 1">
          <a:extLst>
            <a:ext uri="{FF2B5EF4-FFF2-40B4-BE49-F238E27FC236}">
              <a16:creationId xmlns:a16="http://schemas.microsoft.com/office/drawing/2014/main" id="{00000000-0008-0000-0100-000086DB0000}"/>
            </a:ext>
          </a:extLst>
        </xdr:cNvPr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138</xdr:row>
      <xdr:rowOff>9525</xdr:rowOff>
    </xdr:from>
    <xdr:to>
      <xdr:col>4</xdr:col>
      <xdr:colOff>400050</xdr:colOff>
      <xdr:row>138</xdr:row>
      <xdr:rowOff>9525</xdr:rowOff>
    </xdr:to>
    <xdr:sp macro="" textlink="">
      <xdr:nvSpPr>
        <xdr:cNvPr id="56199" name="Line 1">
          <a:extLst>
            <a:ext uri="{FF2B5EF4-FFF2-40B4-BE49-F238E27FC236}">
              <a16:creationId xmlns:a16="http://schemas.microsoft.com/office/drawing/2014/main" id="{00000000-0008-0000-0100-000087DB0000}"/>
            </a:ext>
          </a:extLst>
        </xdr:cNvPr>
        <xdr:cNvSpPr>
          <a:spLocks noChangeShapeType="1"/>
        </xdr:cNvSpPr>
      </xdr:nvSpPr>
      <xdr:spPr bwMode="auto">
        <a:xfrm>
          <a:off x="98012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138</xdr:row>
      <xdr:rowOff>9525</xdr:rowOff>
    </xdr:from>
    <xdr:to>
      <xdr:col>5</xdr:col>
      <xdr:colOff>447675</xdr:colOff>
      <xdr:row>138</xdr:row>
      <xdr:rowOff>9525</xdr:rowOff>
    </xdr:to>
    <xdr:sp macro="" textlink="">
      <xdr:nvSpPr>
        <xdr:cNvPr id="56200" name="Line 1">
          <a:extLst>
            <a:ext uri="{FF2B5EF4-FFF2-40B4-BE49-F238E27FC236}">
              <a16:creationId xmlns:a16="http://schemas.microsoft.com/office/drawing/2014/main" id="{00000000-0008-0000-0100-000088DB0000}"/>
            </a:ext>
          </a:extLst>
        </xdr:cNvPr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56201" name="Line 1">
          <a:extLst>
            <a:ext uri="{FF2B5EF4-FFF2-40B4-BE49-F238E27FC236}">
              <a16:creationId xmlns:a16="http://schemas.microsoft.com/office/drawing/2014/main" id="{00000000-0008-0000-0100-000089DB0000}"/>
            </a:ext>
          </a:extLst>
        </xdr:cNvPr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139</xdr:row>
      <xdr:rowOff>9525</xdr:rowOff>
    </xdr:from>
    <xdr:to>
      <xdr:col>4</xdr:col>
      <xdr:colOff>400050</xdr:colOff>
      <xdr:row>139</xdr:row>
      <xdr:rowOff>9525</xdr:rowOff>
    </xdr:to>
    <xdr:sp macro="" textlink="">
      <xdr:nvSpPr>
        <xdr:cNvPr id="56202" name="Line 1">
          <a:extLst>
            <a:ext uri="{FF2B5EF4-FFF2-40B4-BE49-F238E27FC236}">
              <a16:creationId xmlns:a16="http://schemas.microsoft.com/office/drawing/2014/main" id="{00000000-0008-0000-0100-00008ADB0000}"/>
            </a:ext>
          </a:extLst>
        </xdr:cNvPr>
        <xdr:cNvSpPr>
          <a:spLocks noChangeShapeType="1"/>
        </xdr:cNvSpPr>
      </xdr:nvSpPr>
      <xdr:spPr bwMode="auto">
        <a:xfrm>
          <a:off x="98012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139</xdr:row>
      <xdr:rowOff>9525</xdr:rowOff>
    </xdr:from>
    <xdr:to>
      <xdr:col>5</xdr:col>
      <xdr:colOff>447675</xdr:colOff>
      <xdr:row>139</xdr:row>
      <xdr:rowOff>9525</xdr:rowOff>
    </xdr:to>
    <xdr:sp macro="" textlink="">
      <xdr:nvSpPr>
        <xdr:cNvPr id="56203" name="Line 1">
          <a:extLst>
            <a:ext uri="{FF2B5EF4-FFF2-40B4-BE49-F238E27FC236}">
              <a16:creationId xmlns:a16="http://schemas.microsoft.com/office/drawing/2014/main" id="{00000000-0008-0000-0100-00008BDB0000}"/>
            </a:ext>
          </a:extLst>
        </xdr:cNvPr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139</xdr:row>
      <xdr:rowOff>9525</xdr:rowOff>
    </xdr:from>
    <xdr:to>
      <xdr:col>5</xdr:col>
      <xdr:colOff>400050</xdr:colOff>
      <xdr:row>139</xdr:row>
      <xdr:rowOff>9525</xdr:rowOff>
    </xdr:to>
    <xdr:sp macro="" textlink="">
      <xdr:nvSpPr>
        <xdr:cNvPr id="56204" name="Line 1">
          <a:extLst>
            <a:ext uri="{FF2B5EF4-FFF2-40B4-BE49-F238E27FC236}">
              <a16:creationId xmlns:a16="http://schemas.microsoft.com/office/drawing/2014/main" id="{00000000-0008-0000-0100-00008CDB0000}"/>
            </a:ext>
          </a:extLst>
        </xdr:cNvPr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140</xdr:row>
      <xdr:rowOff>9525</xdr:rowOff>
    </xdr:from>
    <xdr:to>
      <xdr:col>4</xdr:col>
      <xdr:colOff>400050</xdr:colOff>
      <xdr:row>140</xdr:row>
      <xdr:rowOff>9525</xdr:rowOff>
    </xdr:to>
    <xdr:sp macro="" textlink="">
      <xdr:nvSpPr>
        <xdr:cNvPr id="56205" name="Line 1">
          <a:extLst>
            <a:ext uri="{FF2B5EF4-FFF2-40B4-BE49-F238E27FC236}">
              <a16:creationId xmlns:a16="http://schemas.microsoft.com/office/drawing/2014/main" id="{00000000-0008-0000-0100-00008DDB0000}"/>
            </a:ext>
          </a:extLst>
        </xdr:cNvPr>
        <xdr:cNvSpPr>
          <a:spLocks noChangeShapeType="1"/>
        </xdr:cNvSpPr>
      </xdr:nvSpPr>
      <xdr:spPr bwMode="auto">
        <a:xfrm>
          <a:off x="98012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140</xdr:row>
      <xdr:rowOff>9525</xdr:rowOff>
    </xdr:from>
    <xdr:to>
      <xdr:col>5</xdr:col>
      <xdr:colOff>447675</xdr:colOff>
      <xdr:row>140</xdr:row>
      <xdr:rowOff>9525</xdr:rowOff>
    </xdr:to>
    <xdr:sp macro="" textlink="">
      <xdr:nvSpPr>
        <xdr:cNvPr id="56206" name="Line 1">
          <a:extLst>
            <a:ext uri="{FF2B5EF4-FFF2-40B4-BE49-F238E27FC236}">
              <a16:creationId xmlns:a16="http://schemas.microsoft.com/office/drawing/2014/main" id="{00000000-0008-0000-0100-00008EDB0000}"/>
            </a:ext>
          </a:extLst>
        </xdr:cNvPr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140</xdr:row>
      <xdr:rowOff>9525</xdr:rowOff>
    </xdr:from>
    <xdr:to>
      <xdr:col>5</xdr:col>
      <xdr:colOff>400050</xdr:colOff>
      <xdr:row>140</xdr:row>
      <xdr:rowOff>9525</xdr:rowOff>
    </xdr:to>
    <xdr:sp macro="" textlink="">
      <xdr:nvSpPr>
        <xdr:cNvPr id="56207" name="Line 1">
          <a:extLst>
            <a:ext uri="{FF2B5EF4-FFF2-40B4-BE49-F238E27FC236}">
              <a16:creationId xmlns:a16="http://schemas.microsoft.com/office/drawing/2014/main" id="{00000000-0008-0000-0100-00008FDB0000}"/>
            </a:ext>
          </a:extLst>
        </xdr:cNvPr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142</xdr:row>
      <xdr:rowOff>9525</xdr:rowOff>
    </xdr:from>
    <xdr:to>
      <xdr:col>14</xdr:col>
      <xdr:colOff>361950</xdr:colOff>
      <xdr:row>142</xdr:row>
      <xdr:rowOff>9525</xdr:rowOff>
    </xdr:to>
    <xdr:sp macro="" textlink="">
      <xdr:nvSpPr>
        <xdr:cNvPr id="56208" name="Line 1">
          <a:extLst>
            <a:ext uri="{FF2B5EF4-FFF2-40B4-BE49-F238E27FC236}">
              <a16:creationId xmlns:a16="http://schemas.microsoft.com/office/drawing/2014/main" id="{00000000-0008-0000-0100-000090DB0000}"/>
            </a:ext>
          </a:extLst>
        </xdr:cNvPr>
        <xdr:cNvSpPr>
          <a:spLocks noChangeShapeType="1"/>
        </xdr:cNvSpPr>
      </xdr:nvSpPr>
      <xdr:spPr bwMode="auto">
        <a:xfrm>
          <a:off x="17116425" y="36175950"/>
          <a:ext cx="12954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142</xdr:row>
      <xdr:rowOff>9525</xdr:rowOff>
    </xdr:from>
    <xdr:to>
      <xdr:col>14</xdr:col>
      <xdr:colOff>447675</xdr:colOff>
      <xdr:row>142</xdr:row>
      <xdr:rowOff>9525</xdr:rowOff>
    </xdr:to>
    <xdr:sp macro="" textlink="">
      <xdr:nvSpPr>
        <xdr:cNvPr id="56209" name="Line 1">
          <a:extLst>
            <a:ext uri="{FF2B5EF4-FFF2-40B4-BE49-F238E27FC236}">
              <a16:creationId xmlns:a16="http://schemas.microsoft.com/office/drawing/2014/main" id="{00000000-0008-0000-0100-000091DB0000}"/>
            </a:ext>
          </a:extLst>
        </xdr:cNvPr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142</xdr:row>
      <xdr:rowOff>9525</xdr:rowOff>
    </xdr:from>
    <xdr:to>
      <xdr:col>14</xdr:col>
      <xdr:colOff>400050</xdr:colOff>
      <xdr:row>142</xdr:row>
      <xdr:rowOff>9525</xdr:rowOff>
    </xdr:to>
    <xdr:sp macro="" textlink="">
      <xdr:nvSpPr>
        <xdr:cNvPr id="56210" name="Line 1">
          <a:extLst>
            <a:ext uri="{FF2B5EF4-FFF2-40B4-BE49-F238E27FC236}">
              <a16:creationId xmlns:a16="http://schemas.microsoft.com/office/drawing/2014/main" id="{00000000-0008-0000-0100-000092DB0000}"/>
            </a:ext>
          </a:extLst>
        </xdr:cNvPr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142</xdr:row>
      <xdr:rowOff>9525</xdr:rowOff>
    </xdr:from>
    <xdr:to>
      <xdr:col>14</xdr:col>
      <xdr:colOff>400050</xdr:colOff>
      <xdr:row>142</xdr:row>
      <xdr:rowOff>9525</xdr:rowOff>
    </xdr:to>
    <xdr:sp macro="" textlink="">
      <xdr:nvSpPr>
        <xdr:cNvPr id="56211" name="Line 1">
          <a:extLst>
            <a:ext uri="{FF2B5EF4-FFF2-40B4-BE49-F238E27FC236}">
              <a16:creationId xmlns:a16="http://schemas.microsoft.com/office/drawing/2014/main" id="{00000000-0008-0000-0100-000093DB0000}"/>
            </a:ext>
          </a:extLst>
        </xdr:cNvPr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138</xdr:row>
      <xdr:rowOff>9525</xdr:rowOff>
    </xdr:from>
    <xdr:to>
      <xdr:col>4</xdr:col>
      <xdr:colOff>400050</xdr:colOff>
      <xdr:row>138</xdr:row>
      <xdr:rowOff>9525</xdr:rowOff>
    </xdr:to>
    <xdr:sp macro="" textlink="">
      <xdr:nvSpPr>
        <xdr:cNvPr id="56212" name="Line 1">
          <a:extLst>
            <a:ext uri="{FF2B5EF4-FFF2-40B4-BE49-F238E27FC236}">
              <a16:creationId xmlns:a16="http://schemas.microsoft.com/office/drawing/2014/main" id="{00000000-0008-0000-0100-000094DB0000}"/>
            </a:ext>
          </a:extLst>
        </xdr:cNvPr>
        <xdr:cNvSpPr>
          <a:spLocks noChangeShapeType="1"/>
        </xdr:cNvSpPr>
      </xdr:nvSpPr>
      <xdr:spPr bwMode="auto">
        <a:xfrm>
          <a:off x="98012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138</xdr:row>
      <xdr:rowOff>9525</xdr:rowOff>
    </xdr:from>
    <xdr:to>
      <xdr:col>5</xdr:col>
      <xdr:colOff>447675</xdr:colOff>
      <xdr:row>138</xdr:row>
      <xdr:rowOff>9525</xdr:rowOff>
    </xdr:to>
    <xdr:sp macro="" textlink="">
      <xdr:nvSpPr>
        <xdr:cNvPr id="56213" name="Line 1">
          <a:extLst>
            <a:ext uri="{FF2B5EF4-FFF2-40B4-BE49-F238E27FC236}">
              <a16:creationId xmlns:a16="http://schemas.microsoft.com/office/drawing/2014/main" id="{00000000-0008-0000-0100-000095DB0000}"/>
            </a:ext>
          </a:extLst>
        </xdr:cNvPr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56214" name="Line 1">
          <a:extLst>
            <a:ext uri="{FF2B5EF4-FFF2-40B4-BE49-F238E27FC236}">
              <a16:creationId xmlns:a16="http://schemas.microsoft.com/office/drawing/2014/main" id="{00000000-0008-0000-0100-000096DB0000}"/>
            </a:ext>
          </a:extLst>
        </xdr:cNvPr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1104900</xdr:colOff>
      <xdr:row>138</xdr:row>
      <xdr:rowOff>9525</xdr:rowOff>
    </xdr:from>
    <xdr:to>
      <xdr:col>4</xdr:col>
      <xdr:colOff>381000</xdr:colOff>
      <xdr:row>138</xdr:row>
      <xdr:rowOff>9525</xdr:rowOff>
    </xdr:to>
    <xdr:sp macro="" textlink="">
      <xdr:nvSpPr>
        <xdr:cNvPr id="56215" name="Line 1">
          <a:extLst>
            <a:ext uri="{FF2B5EF4-FFF2-40B4-BE49-F238E27FC236}">
              <a16:creationId xmlns:a16="http://schemas.microsoft.com/office/drawing/2014/main" id="{00000000-0008-0000-0100-000097DB0000}"/>
            </a:ext>
          </a:extLst>
        </xdr:cNvPr>
        <xdr:cNvSpPr>
          <a:spLocks noChangeShapeType="1"/>
        </xdr:cNvSpPr>
      </xdr:nvSpPr>
      <xdr:spPr bwMode="auto">
        <a:xfrm>
          <a:off x="9848850" y="3617595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138</xdr:row>
      <xdr:rowOff>9525</xdr:rowOff>
    </xdr:from>
    <xdr:to>
      <xdr:col>5</xdr:col>
      <xdr:colOff>361950</xdr:colOff>
      <xdr:row>138</xdr:row>
      <xdr:rowOff>9525</xdr:rowOff>
    </xdr:to>
    <xdr:sp macro="" textlink="">
      <xdr:nvSpPr>
        <xdr:cNvPr id="56216" name="Line 1">
          <a:extLst>
            <a:ext uri="{FF2B5EF4-FFF2-40B4-BE49-F238E27FC236}">
              <a16:creationId xmlns:a16="http://schemas.microsoft.com/office/drawing/2014/main" id="{00000000-0008-0000-0100-000098DB0000}"/>
            </a:ext>
          </a:extLst>
        </xdr:cNvPr>
        <xdr:cNvSpPr>
          <a:spLocks noChangeShapeType="1"/>
        </xdr:cNvSpPr>
      </xdr:nvSpPr>
      <xdr:spPr bwMode="auto">
        <a:xfrm>
          <a:off x="11553825" y="36175950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1076325</xdr:colOff>
      <xdr:row>138</xdr:row>
      <xdr:rowOff>9525</xdr:rowOff>
    </xdr:from>
    <xdr:to>
      <xdr:col>4</xdr:col>
      <xdr:colOff>447675</xdr:colOff>
      <xdr:row>138</xdr:row>
      <xdr:rowOff>9525</xdr:rowOff>
    </xdr:to>
    <xdr:sp macro="" textlink="">
      <xdr:nvSpPr>
        <xdr:cNvPr id="56217" name="Line 1">
          <a:extLst>
            <a:ext uri="{FF2B5EF4-FFF2-40B4-BE49-F238E27FC236}">
              <a16:creationId xmlns:a16="http://schemas.microsoft.com/office/drawing/2014/main" id="{00000000-0008-0000-0100-000099DB0000}"/>
            </a:ext>
          </a:extLst>
        </xdr:cNvPr>
        <xdr:cNvSpPr>
          <a:spLocks noChangeShapeType="1"/>
        </xdr:cNvSpPr>
      </xdr:nvSpPr>
      <xdr:spPr bwMode="auto">
        <a:xfrm>
          <a:off x="9820275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138</xdr:row>
      <xdr:rowOff>9525</xdr:rowOff>
    </xdr:from>
    <xdr:to>
      <xdr:col>4</xdr:col>
      <xdr:colOff>400050</xdr:colOff>
      <xdr:row>138</xdr:row>
      <xdr:rowOff>9525</xdr:rowOff>
    </xdr:to>
    <xdr:sp macro="" textlink="">
      <xdr:nvSpPr>
        <xdr:cNvPr id="56218" name="Line 1">
          <a:extLst>
            <a:ext uri="{FF2B5EF4-FFF2-40B4-BE49-F238E27FC236}">
              <a16:creationId xmlns:a16="http://schemas.microsoft.com/office/drawing/2014/main" id="{00000000-0008-0000-0100-00009ADB0000}"/>
            </a:ext>
          </a:extLst>
        </xdr:cNvPr>
        <xdr:cNvSpPr>
          <a:spLocks noChangeShapeType="1"/>
        </xdr:cNvSpPr>
      </xdr:nvSpPr>
      <xdr:spPr bwMode="auto">
        <a:xfrm>
          <a:off x="98012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138</xdr:row>
      <xdr:rowOff>9525</xdr:rowOff>
    </xdr:from>
    <xdr:to>
      <xdr:col>5</xdr:col>
      <xdr:colOff>447675</xdr:colOff>
      <xdr:row>138</xdr:row>
      <xdr:rowOff>9525</xdr:rowOff>
    </xdr:to>
    <xdr:sp macro="" textlink="">
      <xdr:nvSpPr>
        <xdr:cNvPr id="56219" name="Line 1">
          <a:extLst>
            <a:ext uri="{FF2B5EF4-FFF2-40B4-BE49-F238E27FC236}">
              <a16:creationId xmlns:a16="http://schemas.microsoft.com/office/drawing/2014/main" id="{00000000-0008-0000-0100-00009BDB0000}"/>
            </a:ext>
          </a:extLst>
        </xdr:cNvPr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56220" name="Line 1">
          <a:extLst>
            <a:ext uri="{FF2B5EF4-FFF2-40B4-BE49-F238E27FC236}">
              <a16:creationId xmlns:a16="http://schemas.microsoft.com/office/drawing/2014/main" id="{00000000-0008-0000-0100-00009CDB0000}"/>
            </a:ext>
          </a:extLst>
        </xdr:cNvPr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56221" name="Line 1">
          <a:extLst>
            <a:ext uri="{FF2B5EF4-FFF2-40B4-BE49-F238E27FC236}">
              <a16:creationId xmlns:a16="http://schemas.microsoft.com/office/drawing/2014/main" id="{00000000-0008-0000-0100-00009DDB0000}"/>
            </a:ext>
          </a:extLst>
        </xdr:cNvPr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138</xdr:row>
      <xdr:rowOff>9525</xdr:rowOff>
    </xdr:from>
    <xdr:to>
      <xdr:col>5</xdr:col>
      <xdr:colOff>381000</xdr:colOff>
      <xdr:row>138</xdr:row>
      <xdr:rowOff>9525</xdr:rowOff>
    </xdr:to>
    <xdr:sp macro="" textlink="">
      <xdr:nvSpPr>
        <xdr:cNvPr id="56222" name="Line 1">
          <a:extLst>
            <a:ext uri="{FF2B5EF4-FFF2-40B4-BE49-F238E27FC236}">
              <a16:creationId xmlns:a16="http://schemas.microsoft.com/office/drawing/2014/main" id="{00000000-0008-0000-0100-00009EDB0000}"/>
            </a:ext>
          </a:extLst>
        </xdr:cNvPr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138</xdr:row>
      <xdr:rowOff>9525</xdr:rowOff>
    </xdr:from>
    <xdr:to>
      <xdr:col>5</xdr:col>
      <xdr:colOff>447675</xdr:colOff>
      <xdr:row>138</xdr:row>
      <xdr:rowOff>9525</xdr:rowOff>
    </xdr:to>
    <xdr:sp macro="" textlink="">
      <xdr:nvSpPr>
        <xdr:cNvPr id="56223" name="Line 1">
          <a:extLst>
            <a:ext uri="{FF2B5EF4-FFF2-40B4-BE49-F238E27FC236}">
              <a16:creationId xmlns:a16="http://schemas.microsoft.com/office/drawing/2014/main" id="{00000000-0008-0000-0100-00009FDB0000}"/>
            </a:ext>
          </a:extLst>
        </xdr:cNvPr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56224" name="Line 1">
          <a:extLst>
            <a:ext uri="{FF2B5EF4-FFF2-40B4-BE49-F238E27FC236}">
              <a16:creationId xmlns:a16="http://schemas.microsoft.com/office/drawing/2014/main" id="{00000000-0008-0000-0100-0000A0DB0000}"/>
            </a:ext>
          </a:extLst>
        </xdr:cNvPr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138</xdr:row>
      <xdr:rowOff>9525</xdr:rowOff>
    </xdr:from>
    <xdr:to>
      <xdr:col>5</xdr:col>
      <xdr:colOff>381000</xdr:colOff>
      <xdr:row>138</xdr:row>
      <xdr:rowOff>9525</xdr:rowOff>
    </xdr:to>
    <xdr:sp macro="" textlink="">
      <xdr:nvSpPr>
        <xdr:cNvPr id="56225" name="Line 1">
          <a:extLst>
            <a:ext uri="{FF2B5EF4-FFF2-40B4-BE49-F238E27FC236}">
              <a16:creationId xmlns:a16="http://schemas.microsoft.com/office/drawing/2014/main" id="{00000000-0008-0000-0100-0000A1DB0000}"/>
            </a:ext>
          </a:extLst>
        </xdr:cNvPr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138</xdr:row>
      <xdr:rowOff>9525</xdr:rowOff>
    </xdr:from>
    <xdr:to>
      <xdr:col>5</xdr:col>
      <xdr:colOff>447675</xdr:colOff>
      <xdr:row>138</xdr:row>
      <xdr:rowOff>9525</xdr:rowOff>
    </xdr:to>
    <xdr:sp macro="" textlink="">
      <xdr:nvSpPr>
        <xdr:cNvPr id="56226" name="Line 1">
          <a:extLst>
            <a:ext uri="{FF2B5EF4-FFF2-40B4-BE49-F238E27FC236}">
              <a16:creationId xmlns:a16="http://schemas.microsoft.com/office/drawing/2014/main" id="{00000000-0008-0000-0100-0000A2DB0000}"/>
            </a:ext>
          </a:extLst>
        </xdr:cNvPr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56227" name="Line 1">
          <a:extLst>
            <a:ext uri="{FF2B5EF4-FFF2-40B4-BE49-F238E27FC236}">
              <a16:creationId xmlns:a16="http://schemas.microsoft.com/office/drawing/2014/main" id="{00000000-0008-0000-0100-0000A3DB0000}"/>
            </a:ext>
          </a:extLst>
        </xdr:cNvPr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139</xdr:row>
      <xdr:rowOff>9525</xdr:rowOff>
    </xdr:from>
    <xdr:to>
      <xdr:col>4</xdr:col>
      <xdr:colOff>400050</xdr:colOff>
      <xdr:row>139</xdr:row>
      <xdr:rowOff>9525</xdr:rowOff>
    </xdr:to>
    <xdr:sp macro="" textlink="">
      <xdr:nvSpPr>
        <xdr:cNvPr id="56228" name="Line 1">
          <a:extLst>
            <a:ext uri="{FF2B5EF4-FFF2-40B4-BE49-F238E27FC236}">
              <a16:creationId xmlns:a16="http://schemas.microsoft.com/office/drawing/2014/main" id="{00000000-0008-0000-0100-0000A4DB0000}"/>
            </a:ext>
          </a:extLst>
        </xdr:cNvPr>
        <xdr:cNvSpPr>
          <a:spLocks noChangeShapeType="1"/>
        </xdr:cNvSpPr>
      </xdr:nvSpPr>
      <xdr:spPr bwMode="auto">
        <a:xfrm>
          <a:off x="98012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139</xdr:row>
      <xdr:rowOff>9525</xdr:rowOff>
    </xdr:from>
    <xdr:to>
      <xdr:col>5</xdr:col>
      <xdr:colOff>447675</xdr:colOff>
      <xdr:row>139</xdr:row>
      <xdr:rowOff>9525</xdr:rowOff>
    </xdr:to>
    <xdr:sp macro="" textlink="">
      <xdr:nvSpPr>
        <xdr:cNvPr id="56229" name="Line 1">
          <a:extLst>
            <a:ext uri="{FF2B5EF4-FFF2-40B4-BE49-F238E27FC236}">
              <a16:creationId xmlns:a16="http://schemas.microsoft.com/office/drawing/2014/main" id="{00000000-0008-0000-0100-0000A5DB0000}"/>
            </a:ext>
          </a:extLst>
        </xdr:cNvPr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139</xdr:row>
      <xdr:rowOff>9525</xdr:rowOff>
    </xdr:from>
    <xdr:to>
      <xdr:col>5</xdr:col>
      <xdr:colOff>400050</xdr:colOff>
      <xdr:row>139</xdr:row>
      <xdr:rowOff>9525</xdr:rowOff>
    </xdr:to>
    <xdr:sp macro="" textlink="">
      <xdr:nvSpPr>
        <xdr:cNvPr id="56230" name="Line 1">
          <a:extLst>
            <a:ext uri="{FF2B5EF4-FFF2-40B4-BE49-F238E27FC236}">
              <a16:creationId xmlns:a16="http://schemas.microsoft.com/office/drawing/2014/main" id="{00000000-0008-0000-0100-0000A6DB0000}"/>
            </a:ext>
          </a:extLst>
        </xdr:cNvPr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1104900</xdr:colOff>
      <xdr:row>139</xdr:row>
      <xdr:rowOff>9525</xdr:rowOff>
    </xdr:from>
    <xdr:to>
      <xdr:col>4</xdr:col>
      <xdr:colOff>381000</xdr:colOff>
      <xdr:row>139</xdr:row>
      <xdr:rowOff>9525</xdr:rowOff>
    </xdr:to>
    <xdr:sp macro="" textlink="">
      <xdr:nvSpPr>
        <xdr:cNvPr id="56231" name="Line 1">
          <a:extLst>
            <a:ext uri="{FF2B5EF4-FFF2-40B4-BE49-F238E27FC236}">
              <a16:creationId xmlns:a16="http://schemas.microsoft.com/office/drawing/2014/main" id="{00000000-0008-0000-0100-0000A7DB0000}"/>
            </a:ext>
          </a:extLst>
        </xdr:cNvPr>
        <xdr:cNvSpPr>
          <a:spLocks noChangeShapeType="1"/>
        </xdr:cNvSpPr>
      </xdr:nvSpPr>
      <xdr:spPr bwMode="auto">
        <a:xfrm>
          <a:off x="9848850" y="3617595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139</xdr:row>
      <xdr:rowOff>9525</xdr:rowOff>
    </xdr:from>
    <xdr:to>
      <xdr:col>5</xdr:col>
      <xdr:colOff>361950</xdr:colOff>
      <xdr:row>139</xdr:row>
      <xdr:rowOff>9525</xdr:rowOff>
    </xdr:to>
    <xdr:sp macro="" textlink="">
      <xdr:nvSpPr>
        <xdr:cNvPr id="56232" name="Line 1">
          <a:extLst>
            <a:ext uri="{FF2B5EF4-FFF2-40B4-BE49-F238E27FC236}">
              <a16:creationId xmlns:a16="http://schemas.microsoft.com/office/drawing/2014/main" id="{00000000-0008-0000-0100-0000A8DB0000}"/>
            </a:ext>
          </a:extLst>
        </xdr:cNvPr>
        <xdr:cNvSpPr>
          <a:spLocks noChangeShapeType="1"/>
        </xdr:cNvSpPr>
      </xdr:nvSpPr>
      <xdr:spPr bwMode="auto">
        <a:xfrm>
          <a:off x="11553825" y="36175950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1076325</xdr:colOff>
      <xdr:row>139</xdr:row>
      <xdr:rowOff>9525</xdr:rowOff>
    </xdr:from>
    <xdr:to>
      <xdr:col>4</xdr:col>
      <xdr:colOff>447675</xdr:colOff>
      <xdr:row>139</xdr:row>
      <xdr:rowOff>9525</xdr:rowOff>
    </xdr:to>
    <xdr:sp macro="" textlink="">
      <xdr:nvSpPr>
        <xdr:cNvPr id="56233" name="Line 1">
          <a:extLst>
            <a:ext uri="{FF2B5EF4-FFF2-40B4-BE49-F238E27FC236}">
              <a16:creationId xmlns:a16="http://schemas.microsoft.com/office/drawing/2014/main" id="{00000000-0008-0000-0100-0000A9DB0000}"/>
            </a:ext>
          </a:extLst>
        </xdr:cNvPr>
        <xdr:cNvSpPr>
          <a:spLocks noChangeShapeType="1"/>
        </xdr:cNvSpPr>
      </xdr:nvSpPr>
      <xdr:spPr bwMode="auto">
        <a:xfrm>
          <a:off x="9820275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139</xdr:row>
      <xdr:rowOff>9525</xdr:rowOff>
    </xdr:from>
    <xdr:to>
      <xdr:col>4</xdr:col>
      <xdr:colOff>400050</xdr:colOff>
      <xdr:row>139</xdr:row>
      <xdr:rowOff>9525</xdr:rowOff>
    </xdr:to>
    <xdr:sp macro="" textlink="">
      <xdr:nvSpPr>
        <xdr:cNvPr id="56234" name="Line 1">
          <a:extLst>
            <a:ext uri="{FF2B5EF4-FFF2-40B4-BE49-F238E27FC236}">
              <a16:creationId xmlns:a16="http://schemas.microsoft.com/office/drawing/2014/main" id="{00000000-0008-0000-0100-0000AADB0000}"/>
            </a:ext>
          </a:extLst>
        </xdr:cNvPr>
        <xdr:cNvSpPr>
          <a:spLocks noChangeShapeType="1"/>
        </xdr:cNvSpPr>
      </xdr:nvSpPr>
      <xdr:spPr bwMode="auto">
        <a:xfrm>
          <a:off x="98012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139</xdr:row>
      <xdr:rowOff>9525</xdr:rowOff>
    </xdr:from>
    <xdr:to>
      <xdr:col>5</xdr:col>
      <xdr:colOff>447675</xdr:colOff>
      <xdr:row>139</xdr:row>
      <xdr:rowOff>9525</xdr:rowOff>
    </xdr:to>
    <xdr:sp macro="" textlink="">
      <xdr:nvSpPr>
        <xdr:cNvPr id="56235" name="Line 1">
          <a:extLst>
            <a:ext uri="{FF2B5EF4-FFF2-40B4-BE49-F238E27FC236}">
              <a16:creationId xmlns:a16="http://schemas.microsoft.com/office/drawing/2014/main" id="{00000000-0008-0000-0100-0000ABDB0000}"/>
            </a:ext>
          </a:extLst>
        </xdr:cNvPr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139</xdr:row>
      <xdr:rowOff>9525</xdr:rowOff>
    </xdr:from>
    <xdr:to>
      <xdr:col>5</xdr:col>
      <xdr:colOff>400050</xdr:colOff>
      <xdr:row>139</xdr:row>
      <xdr:rowOff>9525</xdr:rowOff>
    </xdr:to>
    <xdr:sp macro="" textlink="">
      <xdr:nvSpPr>
        <xdr:cNvPr id="56236" name="Line 1">
          <a:extLst>
            <a:ext uri="{FF2B5EF4-FFF2-40B4-BE49-F238E27FC236}">
              <a16:creationId xmlns:a16="http://schemas.microsoft.com/office/drawing/2014/main" id="{00000000-0008-0000-0100-0000ACDB0000}"/>
            </a:ext>
          </a:extLst>
        </xdr:cNvPr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139</xdr:row>
      <xdr:rowOff>9525</xdr:rowOff>
    </xdr:from>
    <xdr:to>
      <xdr:col>5</xdr:col>
      <xdr:colOff>400050</xdr:colOff>
      <xdr:row>139</xdr:row>
      <xdr:rowOff>9525</xdr:rowOff>
    </xdr:to>
    <xdr:sp macro="" textlink="">
      <xdr:nvSpPr>
        <xdr:cNvPr id="56237" name="Line 1">
          <a:extLst>
            <a:ext uri="{FF2B5EF4-FFF2-40B4-BE49-F238E27FC236}">
              <a16:creationId xmlns:a16="http://schemas.microsoft.com/office/drawing/2014/main" id="{00000000-0008-0000-0100-0000ADDB0000}"/>
            </a:ext>
          </a:extLst>
        </xdr:cNvPr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139</xdr:row>
      <xdr:rowOff>9525</xdr:rowOff>
    </xdr:from>
    <xdr:to>
      <xdr:col>5</xdr:col>
      <xdr:colOff>381000</xdr:colOff>
      <xdr:row>139</xdr:row>
      <xdr:rowOff>9525</xdr:rowOff>
    </xdr:to>
    <xdr:sp macro="" textlink="">
      <xdr:nvSpPr>
        <xdr:cNvPr id="56238" name="Line 1">
          <a:extLst>
            <a:ext uri="{FF2B5EF4-FFF2-40B4-BE49-F238E27FC236}">
              <a16:creationId xmlns:a16="http://schemas.microsoft.com/office/drawing/2014/main" id="{00000000-0008-0000-0100-0000AEDB0000}"/>
            </a:ext>
          </a:extLst>
        </xdr:cNvPr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139</xdr:row>
      <xdr:rowOff>9525</xdr:rowOff>
    </xdr:from>
    <xdr:to>
      <xdr:col>5</xdr:col>
      <xdr:colOff>447675</xdr:colOff>
      <xdr:row>139</xdr:row>
      <xdr:rowOff>9525</xdr:rowOff>
    </xdr:to>
    <xdr:sp macro="" textlink="">
      <xdr:nvSpPr>
        <xdr:cNvPr id="56239" name="Line 1">
          <a:extLst>
            <a:ext uri="{FF2B5EF4-FFF2-40B4-BE49-F238E27FC236}">
              <a16:creationId xmlns:a16="http://schemas.microsoft.com/office/drawing/2014/main" id="{00000000-0008-0000-0100-0000AFDB0000}"/>
            </a:ext>
          </a:extLst>
        </xdr:cNvPr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139</xdr:row>
      <xdr:rowOff>9525</xdr:rowOff>
    </xdr:from>
    <xdr:to>
      <xdr:col>5</xdr:col>
      <xdr:colOff>400050</xdr:colOff>
      <xdr:row>139</xdr:row>
      <xdr:rowOff>9525</xdr:rowOff>
    </xdr:to>
    <xdr:sp macro="" textlink="">
      <xdr:nvSpPr>
        <xdr:cNvPr id="56240" name="Line 1">
          <a:extLst>
            <a:ext uri="{FF2B5EF4-FFF2-40B4-BE49-F238E27FC236}">
              <a16:creationId xmlns:a16="http://schemas.microsoft.com/office/drawing/2014/main" id="{00000000-0008-0000-0100-0000B0DB0000}"/>
            </a:ext>
          </a:extLst>
        </xdr:cNvPr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139</xdr:row>
      <xdr:rowOff>9525</xdr:rowOff>
    </xdr:from>
    <xdr:to>
      <xdr:col>5</xdr:col>
      <xdr:colOff>381000</xdr:colOff>
      <xdr:row>139</xdr:row>
      <xdr:rowOff>9525</xdr:rowOff>
    </xdr:to>
    <xdr:sp macro="" textlink="">
      <xdr:nvSpPr>
        <xdr:cNvPr id="56241" name="Line 1">
          <a:extLst>
            <a:ext uri="{FF2B5EF4-FFF2-40B4-BE49-F238E27FC236}">
              <a16:creationId xmlns:a16="http://schemas.microsoft.com/office/drawing/2014/main" id="{00000000-0008-0000-0100-0000B1DB0000}"/>
            </a:ext>
          </a:extLst>
        </xdr:cNvPr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139</xdr:row>
      <xdr:rowOff>9525</xdr:rowOff>
    </xdr:from>
    <xdr:to>
      <xdr:col>5</xdr:col>
      <xdr:colOff>447675</xdr:colOff>
      <xdr:row>139</xdr:row>
      <xdr:rowOff>9525</xdr:rowOff>
    </xdr:to>
    <xdr:sp macro="" textlink="">
      <xdr:nvSpPr>
        <xdr:cNvPr id="56242" name="Line 1">
          <a:extLst>
            <a:ext uri="{FF2B5EF4-FFF2-40B4-BE49-F238E27FC236}">
              <a16:creationId xmlns:a16="http://schemas.microsoft.com/office/drawing/2014/main" id="{00000000-0008-0000-0100-0000B2DB0000}"/>
            </a:ext>
          </a:extLst>
        </xdr:cNvPr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139</xdr:row>
      <xdr:rowOff>9525</xdr:rowOff>
    </xdr:from>
    <xdr:to>
      <xdr:col>5</xdr:col>
      <xdr:colOff>400050</xdr:colOff>
      <xdr:row>139</xdr:row>
      <xdr:rowOff>9525</xdr:rowOff>
    </xdr:to>
    <xdr:sp macro="" textlink="">
      <xdr:nvSpPr>
        <xdr:cNvPr id="56243" name="Line 1">
          <a:extLst>
            <a:ext uri="{FF2B5EF4-FFF2-40B4-BE49-F238E27FC236}">
              <a16:creationId xmlns:a16="http://schemas.microsoft.com/office/drawing/2014/main" id="{00000000-0008-0000-0100-0000B3DB0000}"/>
            </a:ext>
          </a:extLst>
        </xdr:cNvPr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140</xdr:row>
      <xdr:rowOff>9525</xdr:rowOff>
    </xdr:from>
    <xdr:to>
      <xdr:col>4</xdr:col>
      <xdr:colOff>400050</xdr:colOff>
      <xdr:row>140</xdr:row>
      <xdr:rowOff>9525</xdr:rowOff>
    </xdr:to>
    <xdr:sp macro="" textlink="">
      <xdr:nvSpPr>
        <xdr:cNvPr id="56244" name="Line 1">
          <a:extLst>
            <a:ext uri="{FF2B5EF4-FFF2-40B4-BE49-F238E27FC236}">
              <a16:creationId xmlns:a16="http://schemas.microsoft.com/office/drawing/2014/main" id="{00000000-0008-0000-0100-0000B4DB0000}"/>
            </a:ext>
          </a:extLst>
        </xdr:cNvPr>
        <xdr:cNvSpPr>
          <a:spLocks noChangeShapeType="1"/>
        </xdr:cNvSpPr>
      </xdr:nvSpPr>
      <xdr:spPr bwMode="auto">
        <a:xfrm>
          <a:off x="98012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140</xdr:row>
      <xdr:rowOff>9525</xdr:rowOff>
    </xdr:from>
    <xdr:to>
      <xdr:col>5</xdr:col>
      <xdr:colOff>447675</xdr:colOff>
      <xdr:row>140</xdr:row>
      <xdr:rowOff>9525</xdr:rowOff>
    </xdr:to>
    <xdr:sp macro="" textlink="">
      <xdr:nvSpPr>
        <xdr:cNvPr id="56245" name="Line 1">
          <a:extLst>
            <a:ext uri="{FF2B5EF4-FFF2-40B4-BE49-F238E27FC236}">
              <a16:creationId xmlns:a16="http://schemas.microsoft.com/office/drawing/2014/main" id="{00000000-0008-0000-0100-0000B5DB0000}"/>
            </a:ext>
          </a:extLst>
        </xdr:cNvPr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140</xdr:row>
      <xdr:rowOff>9525</xdr:rowOff>
    </xdr:from>
    <xdr:to>
      <xdr:col>5</xdr:col>
      <xdr:colOff>400050</xdr:colOff>
      <xdr:row>140</xdr:row>
      <xdr:rowOff>9525</xdr:rowOff>
    </xdr:to>
    <xdr:sp macro="" textlink="">
      <xdr:nvSpPr>
        <xdr:cNvPr id="56246" name="Line 1">
          <a:extLst>
            <a:ext uri="{FF2B5EF4-FFF2-40B4-BE49-F238E27FC236}">
              <a16:creationId xmlns:a16="http://schemas.microsoft.com/office/drawing/2014/main" id="{00000000-0008-0000-0100-0000B6DB0000}"/>
            </a:ext>
          </a:extLst>
        </xdr:cNvPr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1104900</xdr:colOff>
      <xdr:row>140</xdr:row>
      <xdr:rowOff>9525</xdr:rowOff>
    </xdr:from>
    <xdr:to>
      <xdr:col>4</xdr:col>
      <xdr:colOff>381000</xdr:colOff>
      <xdr:row>140</xdr:row>
      <xdr:rowOff>9525</xdr:rowOff>
    </xdr:to>
    <xdr:sp macro="" textlink="">
      <xdr:nvSpPr>
        <xdr:cNvPr id="56247" name="Line 1">
          <a:extLst>
            <a:ext uri="{FF2B5EF4-FFF2-40B4-BE49-F238E27FC236}">
              <a16:creationId xmlns:a16="http://schemas.microsoft.com/office/drawing/2014/main" id="{00000000-0008-0000-0100-0000B7DB0000}"/>
            </a:ext>
          </a:extLst>
        </xdr:cNvPr>
        <xdr:cNvSpPr>
          <a:spLocks noChangeShapeType="1"/>
        </xdr:cNvSpPr>
      </xdr:nvSpPr>
      <xdr:spPr bwMode="auto">
        <a:xfrm>
          <a:off x="9848850" y="3617595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140</xdr:row>
      <xdr:rowOff>9525</xdr:rowOff>
    </xdr:from>
    <xdr:to>
      <xdr:col>5</xdr:col>
      <xdr:colOff>361950</xdr:colOff>
      <xdr:row>140</xdr:row>
      <xdr:rowOff>9525</xdr:rowOff>
    </xdr:to>
    <xdr:sp macro="" textlink="">
      <xdr:nvSpPr>
        <xdr:cNvPr id="56248" name="Line 1">
          <a:extLst>
            <a:ext uri="{FF2B5EF4-FFF2-40B4-BE49-F238E27FC236}">
              <a16:creationId xmlns:a16="http://schemas.microsoft.com/office/drawing/2014/main" id="{00000000-0008-0000-0100-0000B8DB0000}"/>
            </a:ext>
          </a:extLst>
        </xdr:cNvPr>
        <xdr:cNvSpPr>
          <a:spLocks noChangeShapeType="1"/>
        </xdr:cNvSpPr>
      </xdr:nvSpPr>
      <xdr:spPr bwMode="auto">
        <a:xfrm>
          <a:off x="11553825" y="36175950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1076325</xdr:colOff>
      <xdr:row>140</xdr:row>
      <xdr:rowOff>9525</xdr:rowOff>
    </xdr:from>
    <xdr:to>
      <xdr:col>4</xdr:col>
      <xdr:colOff>447675</xdr:colOff>
      <xdr:row>140</xdr:row>
      <xdr:rowOff>9525</xdr:rowOff>
    </xdr:to>
    <xdr:sp macro="" textlink="">
      <xdr:nvSpPr>
        <xdr:cNvPr id="56249" name="Line 1">
          <a:extLst>
            <a:ext uri="{FF2B5EF4-FFF2-40B4-BE49-F238E27FC236}">
              <a16:creationId xmlns:a16="http://schemas.microsoft.com/office/drawing/2014/main" id="{00000000-0008-0000-0100-0000B9DB0000}"/>
            </a:ext>
          </a:extLst>
        </xdr:cNvPr>
        <xdr:cNvSpPr>
          <a:spLocks noChangeShapeType="1"/>
        </xdr:cNvSpPr>
      </xdr:nvSpPr>
      <xdr:spPr bwMode="auto">
        <a:xfrm>
          <a:off x="9820275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140</xdr:row>
      <xdr:rowOff>9525</xdr:rowOff>
    </xdr:from>
    <xdr:to>
      <xdr:col>4</xdr:col>
      <xdr:colOff>400050</xdr:colOff>
      <xdr:row>140</xdr:row>
      <xdr:rowOff>9525</xdr:rowOff>
    </xdr:to>
    <xdr:sp macro="" textlink="">
      <xdr:nvSpPr>
        <xdr:cNvPr id="56250" name="Line 1">
          <a:extLst>
            <a:ext uri="{FF2B5EF4-FFF2-40B4-BE49-F238E27FC236}">
              <a16:creationId xmlns:a16="http://schemas.microsoft.com/office/drawing/2014/main" id="{00000000-0008-0000-0100-0000BADB0000}"/>
            </a:ext>
          </a:extLst>
        </xdr:cNvPr>
        <xdr:cNvSpPr>
          <a:spLocks noChangeShapeType="1"/>
        </xdr:cNvSpPr>
      </xdr:nvSpPr>
      <xdr:spPr bwMode="auto">
        <a:xfrm>
          <a:off x="98012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140</xdr:row>
      <xdr:rowOff>9525</xdr:rowOff>
    </xdr:from>
    <xdr:to>
      <xdr:col>5</xdr:col>
      <xdr:colOff>447675</xdr:colOff>
      <xdr:row>140</xdr:row>
      <xdr:rowOff>9525</xdr:rowOff>
    </xdr:to>
    <xdr:sp macro="" textlink="">
      <xdr:nvSpPr>
        <xdr:cNvPr id="56251" name="Line 1">
          <a:extLst>
            <a:ext uri="{FF2B5EF4-FFF2-40B4-BE49-F238E27FC236}">
              <a16:creationId xmlns:a16="http://schemas.microsoft.com/office/drawing/2014/main" id="{00000000-0008-0000-0100-0000BBDB0000}"/>
            </a:ext>
          </a:extLst>
        </xdr:cNvPr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140</xdr:row>
      <xdr:rowOff>9525</xdr:rowOff>
    </xdr:from>
    <xdr:to>
      <xdr:col>5</xdr:col>
      <xdr:colOff>400050</xdr:colOff>
      <xdr:row>140</xdr:row>
      <xdr:rowOff>9525</xdr:rowOff>
    </xdr:to>
    <xdr:sp macro="" textlink="">
      <xdr:nvSpPr>
        <xdr:cNvPr id="56252" name="Line 1">
          <a:extLst>
            <a:ext uri="{FF2B5EF4-FFF2-40B4-BE49-F238E27FC236}">
              <a16:creationId xmlns:a16="http://schemas.microsoft.com/office/drawing/2014/main" id="{00000000-0008-0000-0100-0000BCDB0000}"/>
            </a:ext>
          </a:extLst>
        </xdr:cNvPr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140</xdr:row>
      <xdr:rowOff>9525</xdr:rowOff>
    </xdr:from>
    <xdr:to>
      <xdr:col>5</xdr:col>
      <xdr:colOff>400050</xdr:colOff>
      <xdr:row>140</xdr:row>
      <xdr:rowOff>9525</xdr:rowOff>
    </xdr:to>
    <xdr:sp macro="" textlink="">
      <xdr:nvSpPr>
        <xdr:cNvPr id="56253" name="Line 1">
          <a:extLst>
            <a:ext uri="{FF2B5EF4-FFF2-40B4-BE49-F238E27FC236}">
              <a16:creationId xmlns:a16="http://schemas.microsoft.com/office/drawing/2014/main" id="{00000000-0008-0000-0100-0000BDDB0000}"/>
            </a:ext>
          </a:extLst>
        </xdr:cNvPr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140</xdr:row>
      <xdr:rowOff>9525</xdr:rowOff>
    </xdr:from>
    <xdr:to>
      <xdr:col>5</xdr:col>
      <xdr:colOff>381000</xdr:colOff>
      <xdr:row>140</xdr:row>
      <xdr:rowOff>9525</xdr:rowOff>
    </xdr:to>
    <xdr:sp macro="" textlink="">
      <xdr:nvSpPr>
        <xdr:cNvPr id="56254" name="Line 1">
          <a:extLst>
            <a:ext uri="{FF2B5EF4-FFF2-40B4-BE49-F238E27FC236}">
              <a16:creationId xmlns:a16="http://schemas.microsoft.com/office/drawing/2014/main" id="{00000000-0008-0000-0100-0000BEDB0000}"/>
            </a:ext>
          </a:extLst>
        </xdr:cNvPr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140</xdr:row>
      <xdr:rowOff>9525</xdr:rowOff>
    </xdr:from>
    <xdr:to>
      <xdr:col>5</xdr:col>
      <xdr:colOff>447675</xdr:colOff>
      <xdr:row>140</xdr:row>
      <xdr:rowOff>9525</xdr:rowOff>
    </xdr:to>
    <xdr:sp macro="" textlink="">
      <xdr:nvSpPr>
        <xdr:cNvPr id="56255" name="Line 1">
          <a:extLst>
            <a:ext uri="{FF2B5EF4-FFF2-40B4-BE49-F238E27FC236}">
              <a16:creationId xmlns:a16="http://schemas.microsoft.com/office/drawing/2014/main" id="{00000000-0008-0000-0100-0000BFDB0000}"/>
            </a:ext>
          </a:extLst>
        </xdr:cNvPr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140</xdr:row>
      <xdr:rowOff>9525</xdr:rowOff>
    </xdr:from>
    <xdr:to>
      <xdr:col>5</xdr:col>
      <xdr:colOff>400050</xdr:colOff>
      <xdr:row>140</xdr:row>
      <xdr:rowOff>9525</xdr:rowOff>
    </xdr:to>
    <xdr:sp macro="" textlink="">
      <xdr:nvSpPr>
        <xdr:cNvPr id="56256" name="Line 1">
          <a:extLst>
            <a:ext uri="{FF2B5EF4-FFF2-40B4-BE49-F238E27FC236}">
              <a16:creationId xmlns:a16="http://schemas.microsoft.com/office/drawing/2014/main" id="{00000000-0008-0000-0100-0000C0DB0000}"/>
            </a:ext>
          </a:extLst>
        </xdr:cNvPr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140</xdr:row>
      <xdr:rowOff>9525</xdr:rowOff>
    </xdr:from>
    <xdr:to>
      <xdr:col>5</xdr:col>
      <xdr:colOff>381000</xdr:colOff>
      <xdr:row>140</xdr:row>
      <xdr:rowOff>9525</xdr:rowOff>
    </xdr:to>
    <xdr:sp macro="" textlink="">
      <xdr:nvSpPr>
        <xdr:cNvPr id="56257" name="Line 1">
          <a:extLst>
            <a:ext uri="{FF2B5EF4-FFF2-40B4-BE49-F238E27FC236}">
              <a16:creationId xmlns:a16="http://schemas.microsoft.com/office/drawing/2014/main" id="{00000000-0008-0000-0100-0000C1DB0000}"/>
            </a:ext>
          </a:extLst>
        </xdr:cNvPr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140</xdr:row>
      <xdr:rowOff>9525</xdr:rowOff>
    </xdr:from>
    <xdr:to>
      <xdr:col>5</xdr:col>
      <xdr:colOff>447675</xdr:colOff>
      <xdr:row>140</xdr:row>
      <xdr:rowOff>9525</xdr:rowOff>
    </xdr:to>
    <xdr:sp macro="" textlink="">
      <xdr:nvSpPr>
        <xdr:cNvPr id="56258" name="Line 1">
          <a:extLst>
            <a:ext uri="{FF2B5EF4-FFF2-40B4-BE49-F238E27FC236}">
              <a16:creationId xmlns:a16="http://schemas.microsoft.com/office/drawing/2014/main" id="{00000000-0008-0000-0100-0000C2DB0000}"/>
            </a:ext>
          </a:extLst>
        </xdr:cNvPr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140</xdr:row>
      <xdr:rowOff>9525</xdr:rowOff>
    </xdr:from>
    <xdr:to>
      <xdr:col>5</xdr:col>
      <xdr:colOff>400050</xdr:colOff>
      <xdr:row>140</xdr:row>
      <xdr:rowOff>9525</xdr:rowOff>
    </xdr:to>
    <xdr:sp macro="" textlink="">
      <xdr:nvSpPr>
        <xdr:cNvPr id="56259" name="Line 1">
          <a:extLst>
            <a:ext uri="{FF2B5EF4-FFF2-40B4-BE49-F238E27FC236}">
              <a16:creationId xmlns:a16="http://schemas.microsoft.com/office/drawing/2014/main" id="{00000000-0008-0000-0100-0000C3DB0000}"/>
            </a:ext>
          </a:extLst>
        </xdr:cNvPr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56260" name="Line 1">
          <a:extLst>
            <a:ext uri="{FF2B5EF4-FFF2-40B4-BE49-F238E27FC236}">
              <a16:creationId xmlns:a16="http://schemas.microsoft.com/office/drawing/2014/main" id="{00000000-0008-0000-0100-0000C4DB0000}"/>
            </a:ext>
          </a:extLst>
        </xdr:cNvPr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56261" name="Line 1">
          <a:extLst>
            <a:ext uri="{FF2B5EF4-FFF2-40B4-BE49-F238E27FC236}">
              <a16:creationId xmlns:a16="http://schemas.microsoft.com/office/drawing/2014/main" id="{00000000-0008-0000-0100-0000C5DB0000}"/>
            </a:ext>
          </a:extLst>
        </xdr:cNvPr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56262" name="Line 1">
          <a:extLst>
            <a:ext uri="{FF2B5EF4-FFF2-40B4-BE49-F238E27FC236}">
              <a16:creationId xmlns:a16="http://schemas.microsoft.com/office/drawing/2014/main" id="{00000000-0008-0000-0100-0000C6DB0000}"/>
            </a:ext>
          </a:extLst>
        </xdr:cNvPr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56263" name="Line 1">
          <a:extLst>
            <a:ext uri="{FF2B5EF4-FFF2-40B4-BE49-F238E27FC236}">
              <a16:creationId xmlns:a16="http://schemas.microsoft.com/office/drawing/2014/main" id="{00000000-0008-0000-0100-0000C7DB0000}"/>
            </a:ext>
          </a:extLst>
        </xdr:cNvPr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56264" name="Line 1">
          <a:extLst>
            <a:ext uri="{FF2B5EF4-FFF2-40B4-BE49-F238E27FC236}">
              <a16:creationId xmlns:a16="http://schemas.microsoft.com/office/drawing/2014/main" id="{00000000-0008-0000-0100-0000C8DB0000}"/>
            </a:ext>
          </a:extLst>
        </xdr:cNvPr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56265" name="Line 1">
          <a:extLst>
            <a:ext uri="{FF2B5EF4-FFF2-40B4-BE49-F238E27FC236}">
              <a16:creationId xmlns:a16="http://schemas.microsoft.com/office/drawing/2014/main" id="{00000000-0008-0000-0100-0000C9DB0000}"/>
            </a:ext>
          </a:extLst>
        </xdr:cNvPr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138</xdr:row>
      <xdr:rowOff>9525</xdr:rowOff>
    </xdr:from>
    <xdr:to>
      <xdr:col>5</xdr:col>
      <xdr:colOff>381000</xdr:colOff>
      <xdr:row>138</xdr:row>
      <xdr:rowOff>9525</xdr:rowOff>
    </xdr:to>
    <xdr:sp macro="" textlink="">
      <xdr:nvSpPr>
        <xdr:cNvPr id="56266" name="Line 1">
          <a:extLst>
            <a:ext uri="{FF2B5EF4-FFF2-40B4-BE49-F238E27FC236}">
              <a16:creationId xmlns:a16="http://schemas.microsoft.com/office/drawing/2014/main" id="{00000000-0008-0000-0100-0000CADB0000}"/>
            </a:ext>
          </a:extLst>
        </xdr:cNvPr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138</xdr:row>
      <xdr:rowOff>9525</xdr:rowOff>
    </xdr:from>
    <xdr:to>
      <xdr:col>6</xdr:col>
      <xdr:colOff>361950</xdr:colOff>
      <xdr:row>138</xdr:row>
      <xdr:rowOff>9525</xdr:rowOff>
    </xdr:to>
    <xdr:sp macro="" textlink="">
      <xdr:nvSpPr>
        <xdr:cNvPr id="56267" name="Line 1">
          <a:extLst>
            <a:ext uri="{FF2B5EF4-FFF2-40B4-BE49-F238E27FC236}">
              <a16:creationId xmlns:a16="http://schemas.microsoft.com/office/drawing/2014/main" id="{00000000-0008-0000-0100-0000CBDB0000}"/>
            </a:ext>
          </a:extLst>
        </xdr:cNvPr>
        <xdr:cNvSpPr>
          <a:spLocks noChangeShapeType="1"/>
        </xdr:cNvSpPr>
      </xdr:nvSpPr>
      <xdr:spPr bwMode="auto">
        <a:xfrm>
          <a:off x="134207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138</xdr:row>
      <xdr:rowOff>9525</xdr:rowOff>
    </xdr:from>
    <xdr:to>
      <xdr:col>5</xdr:col>
      <xdr:colOff>447675</xdr:colOff>
      <xdr:row>138</xdr:row>
      <xdr:rowOff>9525</xdr:rowOff>
    </xdr:to>
    <xdr:sp macro="" textlink="">
      <xdr:nvSpPr>
        <xdr:cNvPr id="56268" name="Line 1">
          <a:extLst>
            <a:ext uri="{FF2B5EF4-FFF2-40B4-BE49-F238E27FC236}">
              <a16:creationId xmlns:a16="http://schemas.microsoft.com/office/drawing/2014/main" id="{00000000-0008-0000-0100-0000CCDB0000}"/>
            </a:ext>
          </a:extLst>
        </xdr:cNvPr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56269" name="Line 1">
          <a:extLst>
            <a:ext uri="{FF2B5EF4-FFF2-40B4-BE49-F238E27FC236}">
              <a16:creationId xmlns:a16="http://schemas.microsoft.com/office/drawing/2014/main" id="{00000000-0008-0000-0100-0000CDDB0000}"/>
            </a:ext>
          </a:extLst>
        </xdr:cNvPr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56270" name="Line 1">
          <a:extLst>
            <a:ext uri="{FF2B5EF4-FFF2-40B4-BE49-F238E27FC236}">
              <a16:creationId xmlns:a16="http://schemas.microsoft.com/office/drawing/2014/main" id="{00000000-0008-0000-0100-0000CEDB0000}"/>
            </a:ext>
          </a:extLst>
        </xdr:cNvPr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56271" name="Line 1">
          <a:extLst>
            <a:ext uri="{FF2B5EF4-FFF2-40B4-BE49-F238E27FC236}">
              <a16:creationId xmlns:a16="http://schemas.microsoft.com/office/drawing/2014/main" id="{00000000-0008-0000-0100-0000CFDB0000}"/>
            </a:ext>
          </a:extLst>
        </xdr:cNvPr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56272" name="Line 1">
          <a:extLst>
            <a:ext uri="{FF2B5EF4-FFF2-40B4-BE49-F238E27FC236}">
              <a16:creationId xmlns:a16="http://schemas.microsoft.com/office/drawing/2014/main" id="{00000000-0008-0000-0100-0000D0DB0000}"/>
            </a:ext>
          </a:extLst>
        </xdr:cNvPr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56273" name="Line 1">
          <a:extLst>
            <a:ext uri="{FF2B5EF4-FFF2-40B4-BE49-F238E27FC236}">
              <a16:creationId xmlns:a16="http://schemas.microsoft.com/office/drawing/2014/main" id="{00000000-0008-0000-0100-0000D1DB0000}"/>
            </a:ext>
          </a:extLst>
        </xdr:cNvPr>
        <xdr:cNvSpPr>
          <a:spLocks noChangeShapeType="1"/>
        </xdr:cNvSpPr>
      </xdr:nvSpPr>
      <xdr:spPr bwMode="auto">
        <a:xfrm>
          <a:off x="13487400" y="3617595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56274" name="Line 1">
          <a:extLst>
            <a:ext uri="{FF2B5EF4-FFF2-40B4-BE49-F238E27FC236}">
              <a16:creationId xmlns:a16="http://schemas.microsoft.com/office/drawing/2014/main" id="{00000000-0008-0000-0100-0000D2DB0000}"/>
            </a:ext>
          </a:extLst>
        </xdr:cNvPr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56275" name="Line 1">
          <a:extLst>
            <a:ext uri="{FF2B5EF4-FFF2-40B4-BE49-F238E27FC236}">
              <a16:creationId xmlns:a16="http://schemas.microsoft.com/office/drawing/2014/main" id="{00000000-0008-0000-0100-0000D3DB0000}"/>
            </a:ext>
          </a:extLst>
        </xdr:cNvPr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56276" name="Line 1">
          <a:extLst>
            <a:ext uri="{FF2B5EF4-FFF2-40B4-BE49-F238E27FC236}">
              <a16:creationId xmlns:a16="http://schemas.microsoft.com/office/drawing/2014/main" id="{00000000-0008-0000-0100-0000D4DB0000}"/>
            </a:ext>
          </a:extLst>
        </xdr:cNvPr>
        <xdr:cNvSpPr>
          <a:spLocks noChangeShapeType="1"/>
        </xdr:cNvSpPr>
      </xdr:nvSpPr>
      <xdr:spPr bwMode="auto">
        <a:xfrm>
          <a:off x="13487400" y="3617595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56277" name="Line 1">
          <a:extLst>
            <a:ext uri="{FF2B5EF4-FFF2-40B4-BE49-F238E27FC236}">
              <a16:creationId xmlns:a16="http://schemas.microsoft.com/office/drawing/2014/main" id="{00000000-0008-0000-0100-0000D5DB0000}"/>
            </a:ext>
          </a:extLst>
        </xdr:cNvPr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56278" name="Line 1">
          <a:extLst>
            <a:ext uri="{FF2B5EF4-FFF2-40B4-BE49-F238E27FC236}">
              <a16:creationId xmlns:a16="http://schemas.microsoft.com/office/drawing/2014/main" id="{00000000-0008-0000-0100-0000D6DB0000}"/>
            </a:ext>
          </a:extLst>
        </xdr:cNvPr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56279" name="Line 1">
          <a:extLst>
            <a:ext uri="{FF2B5EF4-FFF2-40B4-BE49-F238E27FC236}">
              <a16:creationId xmlns:a16="http://schemas.microsoft.com/office/drawing/2014/main" id="{00000000-0008-0000-0100-0000D7DB0000}"/>
            </a:ext>
          </a:extLst>
        </xdr:cNvPr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457200</xdr:colOff>
      <xdr:row>138</xdr:row>
      <xdr:rowOff>9525</xdr:rowOff>
    </xdr:to>
    <xdr:sp macro="" textlink="">
      <xdr:nvSpPr>
        <xdr:cNvPr id="56280" name="Line 1">
          <a:extLst>
            <a:ext uri="{FF2B5EF4-FFF2-40B4-BE49-F238E27FC236}">
              <a16:creationId xmlns:a16="http://schemas.microsoft.com/office/drawing/2014/main" id="{00000000-0008-0000-0100-0000D8DB0000}"/>
            </a:ext>
          </a:extLst>
        </xdr:cNvPr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56281" name="Line 1">
          <a:extLst>
            <a:ext uri="{FF2B5EF4-FFF2-40B4-BE49-F238E27FC236}">
              <a16:creationId xmlns:a16="http://schemas.microsoft.com/office/drawing/2014/main" id="{00000000-0008-0000-0100-0000D9DB0000}"/>
            </a:ext>
          </a:extLst>
        </xdr:cNvPr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56282" name="Line 1">
          <a:extLst>
            <a:ext uri="{FF2B5EF4-FFF2-40B4-BE49-F238E27FC236}">
              <a16:creationId xmlns:a16="http://schemas.microsoft.com/office/drawing/2014/main" id="{00000000-0008-0000-0100-0000DADB0000}"/>
            </a:ext>
          </a:extLst>
        </xdr:cNvPr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457200</xdr:colOff>
      <xdr:row>138</xdr:row>
      <xdr:rowOff>9525</xdr:rowOff>
    </xdr:to>
    <xdr:sp macro="" textlink="">
      <xdr:nvSpPr>
        <xdr:cNvPr id="56283" name="Line 1">
          <a:extLst>
            <a:ext uri="{FF2B5EF4-FFF2-40B4-BE49-F238E27FC236}">
              <a16:creationId xmlns:a16="http://schemas.microsoft.com/office/drawing/2014/main" id="{00000000-0008-0000-0100-0000DBDB0000}"/>
            </a:ext>
          </a:extLst>
        </xdr:cNvPr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56284" name="Line 1">
          <a:extLst>
            <a:ext uri="{FF2B5EF4-FFF2-40B4-BE49-F238E27FC236}">
              <a16:creationId xmlns:a16="http://schemas.microsoft.com/office/drawing/2014/main" id="{00000000-0008-0000-0100-0000DCDB0000}"/>
            </a:ext>
          </a:extLst>
        </xdr:cNvPr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56285" name="Line 1">
          <a:extLst>
            <a:ext uri="{FF2B5EF4-FFF2-40B4-BE49-F238E27FC236}">
              <a16:creationId xmlns:a16="http://schemas.microsoft.com/office/drawing/2014/main" id="{00000000-0008-0000-0100-0000DDDB0000}"/>
            </a:ext>
          </a:extLst>
        </xdr:cNvPr>
        <xdr:cNvSpPr>
          <a:spLocks noChangeShapeType="1"/>
        </xdr:cNvSpPr>
      </xdr:nvSpPr>
      <xdr:spPr bwMode="auto">
        <a:xfrm>
          <a:off x="13487400" y="3617595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138</xdr:row>
      <xdr:rowOff>9525</xdr:rowOff>
    </xdr:from>
    <xdr:to>
      <xdr:col>7</xdr:col>
      <xdr:colOff>361950</xdr:colOff>
      <xdr:row>138</xdr:row>
      <xdr:rowOff>9525</xdr:rowOff>
    </xdr:to>
    <xdr:sp macro="" textlink="">
      <xdr:nvSpPr>
        <xdr:cNvPr id="56286" name="Line 1">
          <a:extLst>
            <a:ext uri="{FF2B5EF4-FFF2-40B4-BE49-F238E27FC236}">
              <a16:creationId xmlns:a16="http://schemas.microsoft.com/office/drawing/2014/main" id="{00000000-0008-0000-0100-0000DEDB0000}"/>
            </a:ext>
          </a:extLst>
        </xdr:cNvPr>
        <xdr:cNvSpPr>
          <a:spLocks noChangeShapeType="1"/>
        </xdr:cNvSpPr>
      </xdr:nvSpPr>
      <xdr:spPr bwMode="auto">
        <a:xfrm>
          <a:off x="15211425" y="361759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56287" name="Line 1">
          <a:extLst>
            <a:ext uri="{FF2B5EF4-FFF2-40B4-BE49-F238E27FC236}">
              <a16:creationId xmlns:a16="http://schemas.microsoft.com/office/drawing/2014/main" id="{00000000-0008-0000-0100-0000DFDB0000}"/>
            </a:ext>
          </a:extLst>
        </xdr:cNvPr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56288" name="Line 1">
          <a:extLst>
            <a:ext uri="{FF2B5EF4-FFF2-40B4-BE49-F238E27FC236}">
              <a16:creationId xmlns:a16="http://schemas.microsoft.com/office/drawing/2014/main" id="{00000000-0008-0000-0100-0000E0DB0000}"/>
            </a:ext>
          </a:extLst>
        </xdr:cNvPr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457200</xdr:colOff>
      <xdr:row>138</xdr:row>
      <xdr:rowOff>9525</xdr:rowOff>
    </xdr:to>
    <xdr:sp macro="" textlink="">
      <xdr:nvSpPr>
        <xdr:cNvPr id="56289" name="Line 1">
          <a:extLst>
            <a:ext uri="{FF2B5EF4-FFF2-40B4-BE49-F238E27FC236}">
              <a16:creationId xmlns:a16="http://schemas.microsoft.com/office/drawing/2014/main" id="{00000000-0008-0000-0100-0000E1DB0000}"/>
            </a:ext>
          </a:extLst>
        </xdr:cNvPr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56290" name="Line 1">
          <a:extLst>
            <a:ext uri="{FF2B5EF4-FFF2-40B4-BE49-F238E27FC236}">
              <a16:creationId xmlns:a16="http://schemas.microsoft.com/office/drawing/2014/main" id="{00000000-0008-0000-0100-0000E2DB0000}"/>
            </a:ext>
          </a:extLst>
        </xdr:cNvPr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56291" name="Line 1">
          <a:extLst>
            <a:ext uri="{FF2B5EF4-FFF2-40B4-BE49-F238E27FC236}">
              <a16:creationId xmlns:a16="http://schemas.microsoft.com/office/drawing/2014/main" id="{00000000-0008-0000-0100-0000E3DB0000}"/>
            </a:ext>
          </a:extLst>
        </xdr:cNvPr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138</xdr:row>
      <xdr:rowOff>9525</xdr:rowOff>
    </xdr:from>
    <xdr:to>
      <xdr:col>7</xdr:col>
      <xdr:colOff>381000</xdr:colOff>
      <xdr:row>138</xdr:row>
      <xdr:rowOff>9525</xdr:rowOff>
    </xdr:to>
    <xdr:sp macro="" textlink="">
      <xdr:nvSpPr>
        <xdr:cNvPr id="56292" name="Line 1">
          <a:extLst>
            <a:ext uri="{FF2B5EF4-FFF2-40B4-BE49-F238E27FC236}">
              <a16:creationId xmlns:a16="http://schemas.microsoft.com/office/drawing/2014/main" id="{00000000-0008-0000-0100-0000E4DB0000}"/>
            </a:ext>
          </a:extLst>
        </xdr:cNvPr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457200</xdr:colOff>
      <xdr:row>138</xdr:row>
      <xdr:rowOff>9525</xdr:rowOff>
    </xdr:to>
    <xdr:sp macro="" textlink="">
      <xdr:nvSpPr>
        <xdr:cNvPr id="56293" name="Line 1">
          <a:extLst>
            <a:ext uri="{FF2B5EF4-FFF2-40B4-BE49-F238E27FC236}">
              <a16:creationId xmlns:a16="http://schemas.microsoft.com/office/drawing/2014/main" id="{00000000-0008-0000-0100-0000E5DB0000}"/>
            </a:ext>
          </a:extLst>
        </xdr:cNvPr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56294" name="Line 1">
          <a:extLst>
            <a:ext uri="{FF2B5EF4-FFF2-40B4-BE49-F238E27FC236}">
              <a16:creationId xmlns:a16="http://schemas.microsoft.com/office/drawing/2014/main" id="{00000000-0008-0000-0100-0000E6DB0000}"/>
            </a:ext>
          </a:extLst>
        </xdr:cNvPr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138</xdr:row>
      <xdr:rowOff>9525</xdr:rowOff>
    </xdr:from>
    <xdr:to>
      <xdr:col>7</xdr:col>
      <xdr:colOff>381000</xdr:colOff>
      <xdr:row>138</xdr:row>
      <xdr:rowOff>9525</xdr:rowOff>
    </xdr:to>
    <xdr:sp macro="" textlink="">
      <xdr:nvSpPr>
        <xdr:cNvPr id="56295" name="Line 1">
          <a:extLst>
            <a:ext uri="{FF2B5EF4-FFF2-40B4-BE49-F238E27FC236}">
              <a16:creationId xmlns:a16="http://schemas.microsoft.com/office/drawing/2014/main" id="{00000000-0008-0000-0100-0000E7DB0000}"/>
            </a:ext>
          </a:extLst>
        </xdr:cNvPr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457200</xdr:colOff>
      <xdr:row>138</xdr:row>
      <xdr:rowOff>9525</xdr:rowOff>
    </xdr:to>
    <xdr:sp macro="" textlink="">
      <xdr:nvSpPr>
        <xdr:cNvPr id="56296" name="Line 1">
          <a:extLst>
            <a:ext uri="{FF2B5EF4-FFF2-40B4-BE49-F238E27FC236}">
              <a16:creationId xmlns:a16="http://schemas.microsoft.com/office/drawing/2014/main" id="{00000000-0008-0000-0100-0000E8DB0000}"/>
            </a:ext>
          </a:extLst>
        </xdr:cNvPr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56297" name="Line 1">
          <a:extLst>
            <a:ext uri="{FF2B5EF4-FFF2-40B4-BE49-F238E27FC236}">
              <a16:creationId xmlns:a16="http://schemas.microsoft.com/office/drawing/2014/main" id="{00000000-0008-0000-0100-0000E9DB0000}"/>
            </a:ext>
          </a:extLst>
        </xdr:cNvPr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56298" name="Line 1">
          <a:extLst>
            <a:ext uri="{FF2B5EF4-FFF2-40B4-BE49-F238E27FC236}">
              <a16:creationId xmlns:a16="http://schemas.microsoft.com/office/drawing/2014/main" id="{00000000-0008-0000-0100-0000EADB0000}"/>
            </a:ext>
          </a:extLst>
        </xdr:cNvPr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56299" name="Line 1">
          <a:extLst>
            <a:ext uri="{FF2B5EF4-FFF2-40B4-BE49-F238E27FC236}">
              <a16:creationId xmlns:a16="http://schemas.microsoft.com/office/drawing/2014/main" id="{00000000-0008-0000-0100-0000EBDB0000}"/>
            </a:ext>
          </a:extLst>
        </xdr:cNvPr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138</xdr:row>
      <xdr:rowOff>9525</xdr:rowOff>
    </xdr:from>
    <xdr:to>
      <xdr:col>7</xdr:col>
      <xdr:colOff>381000</xdr:colOff>
      <xdr:row>138</xdr:row>
      <xdr:rowOff>9525</xdr:rowOff>
    </xdr:to>
    <xdr:sp macro="" textlink="">
      <xdr:nvSpPr>
        <xdr:cNvPr id="56300" name="Line 1">
          <a:extLst>
            <a:ext uri="{FF2B5EF4-FFF2-40B4-BE49-F238E27FC236}">
              <a16:creationId xmlns:a16="http://schemas.microsoft.com/office/drawing/2014/main" id="{00000000-0008-0000-0100-0000ECDB0000}"/>
            </a:ext>
          </a:extLst>
        </xdr:cNvPr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457200</xdr:colOff>
      <xdr:row>138</xdr:row>
      <xdr:rowOff>9525</xdr:rowOff>
    </xdr:to>
    <xdr:sp macro="" textlink="">
      <xdr:nvSpPr>
        <xdr:cNvPr id="56301" name="Line 1">
          <a:extLst>
            <a:ext uri="{FF2B5EF4-FFF2-40B4-BE49-F238E27FC236}">
              <a16:creationId xmlns:a16="http://schemas.microsoft.com/office/drawing/2014/main" id="{00000000-0008-0000-0100-0000EDDB0000}"/>
            </a:ext>
          </a:extLst>
        </xdr:cNvPr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56302" name="Line 1">
          <a:extLst>
            <a:ext uri="{FF2B5EF4-FFF2-40B4-BE49-F238E27FC236}">
              <a16:creationId xmlns:a16="http://schemas.microsoft.com/office/drawing/2014/main" id="{00000000-0008-0000-0100-0000EEDB0000}"/>
            </a:ext>
          </a:extLst>
        </xdr:cNvPr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56303" name="Line 1">
          <a:extLst>
            <a:ext uri="{FF2B5EF4-FFF2-40B4-BE49-F238E27FC236}">
              <a16:creationId xmlns:a16="http://schemas.microsoft.com/office/drawing/2014/main" id="{00000000-0008-0000-0100-0000EFDB0000}"/>
            </a:ext>
          </a:extLst>
        </xdr:cNvPr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56304" name="Line 1">
          <a:extLst>
            <a:ext uri="{FF2B5EF4-FFF2-40B4-BE49-F238E27FC236}">
              <a16:creationId xmlns:a16="http://schemas.microsoft.com/office/drawing/2014/main" id="{00000000-0008-0000-0100-0000F0DB0000}"/>
            </a:ext>
          </a:extLst>
        </xdr:cNvPr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56305" name="Line 1">
          <a:extLst>
            <a:ext uri="{FF2B5EF4-FFF2-40B4-BE49-F238E27FC236}">
              <a16:creationId xmlns:a16="http://schemas.microsoft.com/office/drawing/2014/main" id="{00000000-0008-0000-0100-0000F1DB0000}"/>
            </a:ext>
          </a:extLst>
        </xdr:cNvPr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56306" name="Line 1">
          <a:extLst>
            <a:ext uri="{FF2B5EF4-FFF2-40B4-BE49-F238E27FC236}">
              <a16:creationId xmlns:a16="http://schemas.microsoft.com/office/drawing/2014/main" id="{00000000-0008-0000-0100-0000F2DB0000}"/>
            </a:ext>
          </a:extLst>
        </xdr:cNvPr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56307" name="Line 1">
          <a:extLst>
            <a:ext uri="{FF2B5EF4-FFF2-40B4-BE49-F238E27FC236}">
              <a16:creationId xmlns:a16="http://schemas.microsoft.com/office/drawing/2014/main" id="{00000000-0008-0000-0100-0000F3DB0000}"/>
            </a:ext>
          </a:extLst>
        </xdr:cNvPr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56308" name="Line 1">
          <a:extLst>
            <a:ext uri="{FF2B5EF4-FFF2-40B4-BE49-F238E27FC236}">
              <a16:creationId xmlns:a16="http://schemas.microsoft.com/office/drawing/2014/main" id="{00000000-0008-0000-0100-0000F4DB0000}"/>
            </a:ext>
          </a:extLst>
        </xdr:cNvPr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138</xdr:row>
      <xdr:rowOff>9525</xdr:rowOff>
    </xdr:from>
    <xdr:to>
      <xdr:col>7</xdr:col>
      <xdr:colOff>381000</xdr:colOff>
      <xdr:row>138</xdr:row>
      <xdr:rowOff>9525</xdr:rowOff>
    </xdr:to>
    <xdr:sp macro="" textlink="">
      <xdr:nvSpPr>
        <xdr:cNvPr id="56309" name="Line 1">
          <a:extLst>
            <a:ext uri="{FF2B5EF4-FFF2-40B4-BE49-F238E27FC236}">
              <a16:creationId xmlns:a16="http://schemas.microsoft.com/office/drawing/2014/main" id="{00000000-0008-0000-0100-0000F5DB0000}"/>
            </a:ext>
          </a:extLst>
        </xdr:cNvPr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138</xdr:row>
      <xdr:rowOff>9525</xdr:rowOff>
    </xdr:from>
    <xdr:to>
      <xdr:col>14</xdr:col>
      <xdr:colOff>361950</xdr:colOff>
      <xdr:row>138</xdr:row>
      <xdr:rowOff>9525</xdr:rowOff>
    </xdr:to>
    <xdr:sp macro="" textlink="">
      <xdr:nvSpPr>
        <xdr:cNvPr id="56310" name="Line 1">
          <a:extLst>
            <a:ext uri="{FF2B5EF4-FFF2-40B4-BE49-F238E27FC236}">
              <a16:creationId xmlns:a16="http://schemas.microsoft.com/office/drawing/2014/main" id="{00000000-0008-0000-0100-0000F6DB0000}"/>
            </a:ext>
          </a:extLst>
        </xdr:cNvPr>
        <xdr:cNvSpPr>
          <a:spLocks noChangeShapeType="1"/>
        </xdr:cNvSpPr>
      </xdr:nvSpPr>
      <xdr:spPr bwMode="auto">
        <a:xfrm>
          <a:off x="17116425" y="36175950"/>
          <a:ext cx="12954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457200</xdr:colOff>
      <xdr:row>138</xdr:row>
      <xdr:rowOff>9525</xdr:rowOff>
    </xdr:to>
    <xdr:sp macro="" textlink="">
      <xdr:nvSpPr>
        <xdr:cNvPr id="56311" name="Line 1">
          <a:extLst>
            <a:ext uri="{FF2B5EF4-FFF2-40B4-BE49-F238E27FC236}">
              <a16:creationId xmlns:a16="http://schemas.microsoft.com/office/drawing/2014/main" id="{00000000-0008-0000-0100-0000F7DB0000}"/>
            </a:ext>
          </a:extLst>
        </xdr:cNvPr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56312" name="Line 1">
          <a:extLst>
            <a:ext uri="{FF2B5EF4-FFF2-40B4-BE49-F238E27FC236}">
              <a16:creationId xmlns:a16="http://schemas.microsoft.com/office/drawing/2014/main" id="{00000000-0008-0000-0100-0000F8DB0000}"/>
            </a:ext>
          </a:extLst>
        </xdr:cNvPr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56313" name="Line 1">
          <a:extLst>
            <a:ext uri="{FF2B5EF4-FFF2-40B4-BE49-F238E27FC236}">
              <a16:creationId xmlns:a16="http://schemas.microsoft.com/office/drawing/2014/main" id="{00000000-0008-0000-0100-0000F9DB0000}"/>
            </a:ext>
          </a:extLst>
        </xdr:cNvPr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56314" name="Line 1">
          <a:extLst>
            <a:ext uri="{FF2B5EF4-FFF2-40B4-BE49-F238E27FC236}">
              <a16:creationId xmlns:a16="http://schemas.microsoft.com/office/drawing/2014/main" id="{00000000-0008-0000-0100-0000FADB0000}"/>
            </a:ext>
          </a:extLst>
        </xdr:cNvPr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56315" name="Line 1">
          <a:extLst>
            <a:ext uri="{FF2B5EF4-FFF2-40B4-BE49-F238E27FC236}">
              <a16:creationId xmlns:a16="http://schemas.microsoft.com/office/drawing/2014/main" id="{00000000-0008-0000-0100-0000FBDB0000}"/>
            </a:ext>
          </a:extLst>
        </xdr:cNvPr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56316" name="Line 1">
          <a:extLst>
            <a:ext uri="{FF2B5EF4-FFF2-40B4-BE49-F238E27FC236}">
              <a16:creationId xmlns:a16="http://schemas.microsoft.com/office/drawing/2014/main" id="{00000000-0008-0000-0100-0000FCDB0000}"/>
            </a:ext>
          </a:extLst>
        </xdr:cNvPr>
        <xdr:cNvSpPr>
          <a:spLocks noChangeShapeType="1"/>
        </xdr:cNvSpPr>
      </xdr:nvSpPr>
      <xdr:spPr bwMode="auto">
        <a:xfrm>
          <a:off x="17183100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56317" name="Line 1">
          <a:extLst>
            <a:ext uri="{FF2B5EF4-FFF2-40B4-BE49-F238E27FC236}">
              <a16:creationId xmlns:a16="http://schemas.microsoft.com/office/drawing/2014/main" id="{00000000-0008-0000-0100-0000FDDB0000}"/>
            </a:ext>
          </a:extLst>
        </xdr:cNvPr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56318" name="Line 1">
          <a:extLst>
            <a:ext uri="{FF2B5EF4-FFF2-40B4-BE49-F238E27FC236}">
              <a16:creationId xmlns:a16="http://schemas.microsoft.com/office/drawing/2014/main" id="{00000000-0008-0000-0100-0000FEDB0000}"/>
            </a:ext>
          </a:extLst>
        </xdr:cNvPr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56319" name="Line 1">
          <a:extLst>
            <a:ext uri="{FF2B5EF4-FFF2-40B4-BE49-F238E27FC236}">
              <a16:creationId xmlns:a16="http://schemas.microsoft.com/office/drawing/2014/main" id="{00000000-0008-0000-0100-0000FFDB0000}"/>
            </a:ext>
          </a:extLst>
        </xdr:cNvPr>
        <xdr:cNvSpPr>
          <a:spLocks noChangeShapeType="1"/>
        </xdr:cNvSpPr>
      </xdr:nvSpPr>
      <xdr:spPr bwMode="auto">
        <a:xfrm>
          <a:off x="17183100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56320" name="Line 1">
          <a:extLst>
            <a:ext uri="{FF2B5EF4-FFF2-40B4-BE49-F238E27FC236}">
              <a16:creationId xmlns:a16="http://schemas.microsoft.com/office/drawing/2014/main" id="{00000000-0008-0000-0100-000000DC0000}"/>
            </a:ext>
          </a:extLst>
        </xdr:cNvPr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56321" name="Line 1">
          <a:extLst>
            <a:ext uri="{FF2B5EF4-FFF2-40B4-BE49-F238E27FC236}">
              <a16:creationId xmlns:a16="http://schemas.microsoft.com/office/drawing/2014/main" id="{00000000-0008-0000-0100-000001DC0000}"/>
            </a:ext>
          </a:extLst>
        </xdr:cNvPr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56322" name="Line 1">
          <a:extLst>
            <a:ext uri="{FF2B5EF4-FFF2-40B4-BE49-F238E27FC236}">
              <a16:creationId xmlns:a16="http://schemas.microsoft.com/office/drawing/2014/main" id="{00000000-0008-0000-0100-000002DC0000}"/>
            </a:ext>
          </a:extLst>
        </xdr:cNvPr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56323" name="Line 1">
          <a:extLst>
            <a:ext uri="{FF2B5EF4-FFF2-40B4-BE49-F238E27FC236}">
              <a16:creationId xmlns:a16="http://schemas.microsoft.com/office/drawing/2014/main" id="{00000000-0008-0000-0100-000003DC0000}"/>
            </a:ext>
          </a:extLst>
        </xdr:cNvPr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56324" name="Line 1">
          <a:extLst>
            <a:ext uri="{FF2B5EF4-FFF2-40B4-BE49-F238E27FC236}">
              <a16:creationId xmlns:a16="http://schemas.microsoft.com/office/drawing/2014/main" id="{00000000-0008-0000-0100-000004DC0000}"/>
            </a:ext>
          </a:extLst>
        </xdr:cNvPr>
        <xdr:cNvSpPr>
          <a:spLocks noChangeShapeType="1"/>
        </xdr:cNvSpPr>
      </xdr:nvSpPr>
      <xdr:spPr bwMode="auto">
        <a:xfrm>
          <a:off x="17183100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56325" name="Line 1">
          <a:extLst>
            <a:ext uri="{FF2B5EF4-FFF2-40B4-BE49-F238E27FC236}">
              <a16:creationId xmlns:a16="http://schemas.microsoft.com/office/drawing/2014/main" id="{00000000-0008-0000-0100-000005DC0000}"/>
            </a:ext>
          </a:extLst>
        </xdr:cNvPr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56326" name="Line 1">
          <a:extLst>
            <a:ext uri="{FF2B5EF4-FFF2-40B4-BE49-F238E27FC236}">
              <a16:creationId xmlns:a16="http://schemas.microsoft.com/office/drawing/2014/main" id="{00000000-0008-0000-0100-000006DC0000}"/>
            </a:ext>
          </a:extLst>
        </xdr:cNvPr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142</xdr:row>
      <xdr:rowOff>9525</xdr:rowOff>
    </xdr:from>
    <xdr:to>
      <xdr:col>14</xdr:col>
      <xdr:colOff>447675</xdr:colOff>
      <xdr:row>142</xdr:row>
      <xdr:rowOff>9525</xdr:rowOff>
    </xdr:to>
    <xdr:sp macro="" textlink="">
      <xdr:nvSpPr>
        <xdr:cNvPr id="56327" name="Line 1">
          <a:extLst>
            <a:ext uri="{FF2B5EF4-FFF2-40B4-BE49-F238E27FC236}">
              <a16:creationId xmlns:a16="http://schemas.microsoft.com/office/drawing/2014/main" id="{00000000-0008-0000-0100-000007DC0000}"/>
            </a:ext>
          </a:extLst>
        </xdr:cNvPr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142</xdr:row>
      <xdr:rowOff>9525</xdr:rowOff>
    </xdr:from>
    <xdr:to>
      <xdr:col>14</xdr:col>
      <xdr:colOff>400050</xdr:colOff>
      <xdr:row>142</xdr:row>
      <xdr:rowOff>9525</xdr:rowOff>
    </xdr:to>
    <xdr:sp macro="" textlink="">
      <xdr:nvSpPr>
        <xdr:cNvPr id="56328" name="Line 1">
          <a:extLst>
            <a:ext uri="{FF2B5EF4-FFF2-40B4-BE49-F238E27FC236}">
              <a16:creationId xmlns:a16="http://schemas.microsoft.com/office/drawing/2014/main" id="{00000000-0008-0000-0100-000008DC0000}"/>
            </a:ext>
          </a:extLst>
        </xdr:cNvPr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142</xdr:row>
      <xdr:rowOff>9525</xdr:rowOff>
    </xdr:from>
    <xdr:to>
      <xdr:col>14</xdr:col>
      <xdr:colOff>361950</xdr:colOff>
      <xdr:row>142</xdr:row>
      <xdr:rowOff>9525</xdr:rowOff>
    </xdr:to>
    <xdr:sp macro="" textlink="">
      <xdr:nvSpPr>
        <xdr:cNvPr id="56329" name="Line 1">
          <a:extLst>
            <a:ext uri="{FF2B5EF4-FFF2-40B4-BE49-F238E27FC236}">
              <a16:creationId xmlns:a16="http://schemas.microsoft.com/office/drawing/2014/main" id="{00000000-0008-0000-0100-000009DC0000}"/>
            </a:ext>
          </a:extLst>
        </xdr:cNvPr>
        <xdr:cNvSpPr>
          <a:spLocks noChangeShapeType="1"/>
        </xdr:cNvSpPr>
      </xdr:nvSpPr>
      <xdr:spPr bwMode="auto">
        <a:xfrm>
          <a:off x="17116425" y="36175950"/>
          <a:ext cx="12954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142</xdr:row>
      <xdr:rowOff>9525</xdr:rowOff>
    </xdr:from>
    <xdr:to>
      <xdr:col>14</xdr:col>
      <xdr:colOff>447675</xdr:colOff>
      <xdr:row>142</xdr:row>
      <xdr:rowOff>9525</xdr:rowOff>
    </xdr:to>
    <xdr:sp macro="" textlink="">
      <xdr:nvSpPr>
        <xdr:cNvPr id="56330" name="Line 1">
          <a:extLst>
            <a:ext uri="{FF2B5EF4-FFF2-40B4-BE49-F238E27FC236}">
              <a16:creationId xmlns:a16="http://schemas.microsoft.com/office/drawing/2014/main" id="{00000000-0008-0000-0100-00000ADC0000}"/>
            </a:ext>
          </a:extLst>
        </xdr:cNvPr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142</xdr:row>
      <xdr:rowOff>9525</xdr:rowOff>
    </xdr:from>
    <xdr:to>
      <xdr:col>14</xdr:col>
      <xdr:colOff>400050</xdr:colOff>
      <xdr:row>142</xdr:row>
      <xdr:rowOff>9525</xdr:rowOff>
    </xdr:to>
    <xdr:sp macro="" textlink="">
      <xdr:nvSpPr>
        <xdr:cNvPr id="56331" name="Line 1">
          <a:extLst>
            <a:ext uri="{FF2B5EF4-FFF2-40B4-BE49-F238E27FC236}">
              <a16:creationId xmlns:a16="http://schemas.microsoft.com/office/drawing/2014/main" id="{00000000-0008-0000-0100-00000BDC0000}"/>
            </a:ext>
          </a:extLst>
        </xdr:cNvPr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142</xdr:row>
      <xdr:rowOff>9525</xdr:rowOff>
    </xdr:from>
    <xdr:to>
      <xdr:col>14</xdr:col>
      <xdr:colOff>400050</xdr:colOff>
      <xdr:row>142</xdr:row>
      <xdr:rowOff>9525</xdr:rowOff>
    </xdr:to>
    <xdr:sp macro="" textlink="">
      <xdr:nvSpPr>
        <xdr:cNvPr id="56332" name="Line 1">
          <a:extLst>
            <a:ext uri="{FF2B5EF4-FFF2-40B4-BE49-F238E27FC236}">
              <a16:creationId xmlns:a16="http://schemas.microsoft.com/office/drawing/2014/main" id="{00000000-0008-0000-0100-00000CDC0000}"/>
            </a:ext>
          </a:extLst>
        </xdr:cNvPr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142</xdr:row>
      <xdr:rowOff>9525</xdr:rowOff>
    </xdr:from>
    <xdr:to>
      <xdr:col>14</xdr:col>
      <xdr:colOff>381000</xdr:colOff>
      <xdr:row>142</xdr:row>
      <xdr:rowOff>9525</xdr:rowOff>
    </xdr:to>
    <xdr:sp macro="" textlink="">
      <xdr:nvSpPr>
        <xdr:cNvPr id="56333" name="Line 1">
          <a:extLst>
            <a:ext uri="{FF2B5EF4-FFF2-40B4-BE49-F238E27FC236}">
              <a16:creationId xmlns:a16="http://schemas.microsoft.com/office/drawing/2014/main" id="{00000000-0008-0000-0100-00000DDC0000}"/>
            </a:ext>
          </a:extLst>
        </xdr:cNvPr>
        <xdr:cNvSpPr>
          <a:spLocks noChangeShapeType="1"/>
        </xdr:cNvSpPr>
      </xdr:nvSpPr>
      <xdr:spPr bwMode="auto">
        <a:xfrm>
          <a:off x="17183100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142</xdr:row>
      <xdr:rowOff>9525</xdr:rowOff>
    </xdr:from>
    <xdr:to>
      <xdr:col>14</xdr:col>
      <xdr:colOff>447675</xdr:colOff>
      <xdr:row>142</xdr:row>
      <xdr:rowOff>9525</xdr:rowOff>
    </xdr:to>
    <xdr:sp macro="" textlink="">
      <xdr:nvSpPr>
        <xdr:cNvPr id="56334" name="Line 1">
          <a:extLst>
            <a:ext uri="{FF2B5EF4-FFF2-40B4-BE49-F238E27FC236}">
              <a16:creationId xmlns:a16="http://schemas.microsoft.com/office/drawing/2014/main" id="{00000000-0008-0000-0100-00000EDC0000}"/>
            </a:ext>
          </a:extLst>
        </xdr:cNvPr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142</xdr:row>
      <xdr:rowOff>9525</xdr:rowOff>
    </xdr:from>
    <xdr:to>
      <xdr:col>14</xdr:col>
      <xdr:colOff>400050</xdr:colOff>
      <xdr:row>142</xdr:row>
      <xdr:rowOff>9525</xdr:rowOff>
    </xdr:to>
    <xdr:sp macro="" textlink="">
      <xdr:nvSpPr>
        <xdr:cNvPr id="56335" name="Line 1">
          <a:extLst>
            <a:ext uri="{FF2B5EF4-FFF2-40B4-BE49-F238E27FC236}">
              <a16:creationId xmlns:a16="http://schemas.microsoft.com/office/drawing/2014/main" id="{00000000-0008-0000-0100-00000FDC0000}"/>
            </a:ext>
          </a:extLst>
        </xdr:cNvPr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142</xdr:row>
      <xdr:rowOff>9525</xdr:rowOff>
    </xdr:from>
    <xdr:to>
      <xdr:col>14</xdr:col>
      <xdr:colOff>381000</xdr:colOff>
      <xdr:row>142</xdr:row>
      <xdr:rowOff>9525</xdr:rowOff>
    </xdr:to>
    <xdr:sp macro="" textlink="">
      <xdr:nvSpPr>
        <xdr:cNvPr id="56336" name="Line 1">
          <a:extLst>
            <a:ext uri="{FF2B5EF4-FFF2-40B4-BE49-F238E27FC236}">
              <a16:creationId xmlns:a16="http://schemas.microsoft.com/office/drawing/2014/main" id="{00000000-0008-0000-0100-000010DC0000}"/>
            </a:ext>
          </a:extLst>
        </xdr:cNvPr>
        <xdr:cNvSpPr>
          <a:spLocks noChangeShapeType="1"/>
        </xdr:cNvSpPr>
      </xdr:nvSpPr>
      <xdr:spPr bwMode="auto">
        <a:xfrm>
          <a:off x="17183100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142</xdr:row>
      <xdr:rowOff>9525</xdr:rowOff>
    </xdr:from>
    <xdr:to>
      <xdr:col>14</xdr:col>
      <xdr:colOff>447675</xdr:colOff>
      <xdr:row>142</xdr:row>
      <xdr:rowOff>9525</xdr:rowOff>
    </xdr:to>
    <xdr:sp macro="" textlink="">
      <xdr:nvSpPr>
        <xdr:cNvPr id="56337" name="Line 1">
          <a:extLst>
            <a:ext uri="{FF2B5EF4-FFF2-40B4-BE49-F238E27FC236}">
              <a16:creationId xmlns:a16="http://schemas.microsoft.com/office/drawing/2014/main" id="{00000000-0008-0000-0100-000011DC0000}"/>
            </a:ext>
          </a:extLst>
        </xdr:cNvPr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142</xdr:row>
      <xdr:rowOff>9525</xdr:rowOff>
    </xdr:from>
    <xdr:to>
      <xdr:col>14</xdr:col>
      <xdr:colOff>400050</xdr:colOff>
      <xdr:row>142</xdr:row>
      <xdr:rowOff>9525</xdr:rowOff>
    </xdr:to>
    <xdr:sp macro="" textlink="">
      <xdr:nvSpPr>
        <xdr:cNvPr id="56338" name="Line 1">
          <a:extLst>
            <a:ext uri="{FF2B5EF4-FFF2-40B4-BE49-F238E27FC236}">
              <a16:creationId xmlns:a16="http://schemas.microsoft.com/office/drawing/2014/main" id="{00000000-0008-0000-0100-000012DC0000}"/>
            </a:ext>
          </a:extLst>
        </xdr:cNvPr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138</xdr:row>
      <xdr:rowOff>9525</xdr:rowOff>
    </xdr:from>
    <xdr:to>
      <xdr:col>4</xdr:col>
      <xdr:colOff>400050</xdr:colOff>
      <xdr:row>138</xdr:row>
      <xdr:rowOff>9525</xdr:rowOff>
    </xdr:to>
    <xdr:sp macro="" textlink="">
      <xdr:nvSpPr>
        <xdr:cNvPr id="56339" name="Line 1">
          <a:extLst>
            <a:ext uri="{FF2B5EF4-FFF2-40B4-BE49-F238E27FC236}">
              <a16:creationId xmlns:a16="http://schemas.microsoft.com/office/drawing/2014/main" id="{00000000-0008-0000-0100-000013DC0000}"/>
            </a:ext>
          </a:extLst>
        </xdr:cNvPr>
        <xdr:cNvSpPr>
          <a:spLocks noChangeShapeType="1"/>
        </xdr:cNvSpPr>
      </xdr:nvSpPr>
      <xdr:spPr bwMode="auto">
        <a:xfrm>
          <a:off x="98012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138</xdr:row>
      <xdr:rowOff>9525</xdr:rowOff>
    </xdr:from>
    <xdr:to>
      <xdr:col>5</xdr:col>
      <xdr:colOff>447675</xdr:colOff>
      <xdr:row>138</xdr:row>
      <xdr:rowOff>9525</xdr:rowOff>
    </xdr:to>
    <xdr:sp macro="" textlink="">
      <xdr:nvSpPr>
        <xdr:cNvPr id="56340" name="Line 1">
          <a:extLst>
            <a:ext uri="{FF2B5EF4-FFF2-40B4-BE49-F238E27FC236}">
              <a16:creationId xmlns:a16="http://schemas.microsoft.com/office/drawing/2014/main" id="{00000000-0008-0000-0100-000014DC0000}"/>
            </a:ext>
          </a:extLst>
        </xdr:cNvPr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56341" name="Line 1">
          <a:extLst>
            <a:ext uri="{FF2B5EF4-FFF2-40B4-BE49-F238E27FC236}">
              <a16:creationId xmlns:a16="http://schemas.microsoft.com/office/drawing/2014/main" id="{00000000-0008-0000-0100-000015DC0000}"/>
            </a:ext>
          </a:extLst>
        </xdr:cNvPr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1104900</xdr:colOff>
      <xdr:row>138</xdr:row>
      <xdr:rowOff>9525</xdr:rowOff>
    </xdr:from>
    <xdr:to>
      <xdr:col>4</xdr:col>
      <xdr:colOff>381000</xdr:colOff>
      <xdr:row>138</xdr:row>
      <xdr:rowOff>9525</xdr:rowOff>
    </xdr:to>
    <xdr:sp macro="" textlink="">
      <xdr:nvSpPr>
        <xdr:cNvPr id="56342" name="Line 1">
          <a:extLst>
            <a:ext uri="{FF2B5EF4-FFF2-40B4-BE49-F238E27FC236}">
              <a16:creationId xmlns:a16="http://schemas.microsoft.com/office/drawing/2014/main" id="{00000000-0008-0000-0100-000016DC0000}"/>
            </a:ext>
          </a:extLst>
        </xdr:cNvPr>
        <xdr:cNvSpPr>
          <a:spLocks noChangeShapeType="1"/>
        </xdr:cNvSpPr>
      </xdr:nvSpPr>
      <xdr:spPr bwMode="auto">
        <a:xfrm>
          <a:off x="9848850" y="3617595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138</xdr:row>
      <xdr:rowOff>9525</xdr:rowOff>
    </xdr:from>
    <xdr:to>
      <xdr:col>5</xdr:col>
      <xdr:colOff>361950</xdr:colOff>
      <xdr:row>138</xdr:row>
      <xdr:rowOff>9525</xdr:rowOff>
    </xdr:to>
    <xdr:sp macro="" textlink="">
      <xdr:nvSpPr>
        <xdr:cNvPr id="56343" name="Line 1">
          <a:extLst>
            <a:ext uri="{FF2B5EF4-FFF2-40B4-BE49-F238E27FC236}">
              <a16:creationId xmlns:a16="http://schemas.microsoft.com/office/drawing/2014/main" id="{00000000-0008-0000-0100-000017DC0000}"/>
            </a:ext>
          </a:extLst>
        </xdr:cNvPr>
        <xdr:cNvSpPr>
          <a:spLocks noChangeShapeType="1"/>
        </xdr:cNvSpPr>
      </xdr:nvSpPr>
      <xdr:spPr bwMode="auto">
        <a:xfrm>
          <a:off x="11553825" y="36175950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1076325</xdr:colOff>
      <xdr:row>138</xdr:row>
      <xdr:rowOff>9525</xdr:rowOff>
    </xdr:from>
    <xdr:to>
      <xdr:col>4</xdr:col>
      <xdr:colOff>447675</xdr:colOff>
      <xdr:row>138</xdr:row>
      <xdr:rowOff>9525</xdr:rowOff>
    </xdr:to>
    <xdr:sp macro="" textlink="">
      <xdr:nvSpPr>
        <xdr:cNvPr id="56344" name="Line 1">
          <a:extLst>
            <a:ext uri="{FF2B5EF4-FFF2-40B4-BE49-F238E27FC236}">
              <a16:creationId xmlns:a16="http://schemas.microsoft.com/office/drawing/2014/main" id="{00000000-0008-0000-0100-000018DC0000}"/>
            </a:ext>
          </a:extLst>
        </xdr:cNvPr>
        <xdr:cNvSpPr>
          <a:spLocks noChangeShapeType="1"/>
        </xdr:cNvSpPr>
      </xdr:nvSpPr>
      <xdr:spPr bwMode="auto">
        <a:xfrm>
          <a:off x="9820275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138</xdr:row>
      <xdr:rowOff>9525</xdr:rowOff>
    </xdr:from>
    <xdr:to>
      <xdr:col>4</xdr:col>
      <xdr:colOff>400050</xdr:colOff>
      <xdr:row>138</xdr:row>
      <xdr:rowOff>9525</xdr:rowOff>
    </xdr:to>
    <xdr:sp macro="" textlink="">
      <xdr:nvSpPr>
        <xdr:cNvPr id="56345" name="Line 1">
          <a:extLst>
            <a:ext uri="{FF2B5EF4-FFF2-40B4-BE49-F238E27FC236}">
              <a16:creationId xmlns:a16="http://schemas.microsoft.com/office/drawing/2014/main" id="{00000000-0008-0000-0100-000019DC0000}"/>
            </a:ext>
          </a:extLst>
        </xdr:cNvPr>
        <xdr:cNvSpPr>
          <a:spLocks noChangeShapeType="1"/>
        </xdr:cNvSpPr>
      </xdr:nvSpPr>
      <xdr:spPr bwMode="auto">
        <a:xfrm>
          <a:off x="98012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138</xdr:row>
      <xdr:rowOff>9525</xdr:rowOff>
    </xdr:from>
    <xdr:to>
      <xdr:col>5</xdr:col>
      <xdr:colOff>447675</xdr:colOff>
      <xdr:row>138</xdr:row>
      <xdr:rowOff>9525</xdr:rowOff>
    </xdr:to>
    <xdr:sp macro="" textlink="">
      <xdr:nvSpPr>
        <xdr:cNvPr id="56346" name="Line 1">
          <a:extLst>
            <a:ext uri="{FF2B5EF4-FFF2-40B4-BE49-F238E27FC236}">
              <a16:creationId xmlns:a16="http://schemas.microsoft.com/office/drawing/2014/main" id="{00000000-0008-0000-0100-00001ADC0000}"/>
            </a:ext>
          </a:extLst>
        </xdr:cNvPr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56347" name="Line 1">
          <a:extLst>
            <a:ext uri="{FF2B5EF4-FFF2-40B4-BE49-F238E27FC236}">
              <a16:creationId xmlns:a16="http://schemas.microsoft.com/office/drawing/2014/main" id="{00000000-0008-0000-0100-00001BDC0000}"/>
            </a:ext>
          </a:extLst>
        </xdr:cNvPr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56348" name="Line 1">
          <a:extLst>
            <a:ext uri="{FF2B5EF4-FFF2-40B4-BE49-F238E27FC236}">
              <a16:creationId xmlns:a16="http://schemas.microsoft.com/office/drawing/2014/main" id="{00000000-0008-0000-0100-00001CDC0000}"/>
            </a:ext>
          </a:extLst>
        </xdr:cNvPr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138</xdr:row>
      <xdr:rowOff>9525</xdr:rowOff>
    </xdr:from>
    <xdr:to>
      <xdr:col>5</xdr:col>
      <xdr:colOff>381000</xdr:colOff>
      <xdr:row>138</xdr:row>
      <xdr:rowOff>9525</xdr:rowOff>
    </xdr:to>
    <xdr:sp macro="" textlink="">
      <xdr:nvSpPr>
        <xdr:cNvPr id="56349" name="Line 1">
          <a:extLst>
            <a:ext uri="{FF2B5EF4-FFF2-40B4-BE49-F238E27FC236}">
              <a16:creationId xmlns:a16="http://schemas.microsoft.com/office/drawing/2014/main" id="{00000000-0008-0000-0100-00001DDC0000}"/>
            </a:ext>
          </a:extLst>
        </xdr:cNvPr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138</xdr:row>
      <xdr:rowOff>9525</xdr:rowOff>
    </xdr:from>
    <xdr:to>
      <xdr:col>5</xdr:col>
      <xdr:colOff>447675</xdr:colOff>
      <xdr:row>138</xdr:row>
      <xdr:rowOff>9525</xdr:rowOff>
    </xdr:to>
    <xdr:sp macro="" textlink="">
      <xdr:nvSpPr>
        <xdr:cNvPr id="56350" name="Line 1">
          <a:extLst>
            <a:ext uri="{FF2B5EF4-FFF2-40B4-BE49-F238E27FC236}">
              <a16:creationId xmlns:a16="http://schemas.microsoft.com/office/drawing/2014/main" id="{00000000-0008-0000-0100-00001EDC0000}"/>
            </a:ext>
          </a:extLst>
        </xdr:cNvPr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56351" name="Line 1">
          <a:extLst>
            <a:ext uri="{FF2B5EF4-FFF2-40B4-BE49-F238E27FC236}">
              <a16:creationId xmlns:a16="http://schemas.microsoft.com/office/drawing/2014/main" id="{00000000-0008-0000-0100-00001FDC0000}"/>
            </a:ext>
          </a:extLst>
        </xdr:cNvPr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138</xdr:row>
      <xdr:rowOff>9525</xdr:rowOff>
    </xdr:from>
    <xdr:to>
      <xdr:col>5</xdr:col>
      <xdr:colOff>381000</xdr:colOff>
      <xdr:row>138</xdr:row>
      <xdr:rowOff>9525</xdr:rowOff>
    </xdr:to>
    <xdr:sp macro="" textlink="">
      <xdr:nvSpPr>
        <xdr:cNvPr id="56352" name="Line 1">
          <a:extLst>
            <a:ext uri="{FF2B5EF4-FFF2-40B4-BE49-F238E27FC236}">
              <a16:creationId xmlns:a16="http://schemas.microsoft.com/office/drawing/2014/main" id="{00000000-0008-0000-0100-000020DC0000}"/>
            </a:ext>
          </a:extLst>
        </xdr:cNvPr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138</xdr:row>
      <xdr:rowOff>9525</xdr:rowOff>
    </xdr:from>
    <xdr:to>
      <xdr:col>5</xdr:col>
      <xdr:colOff>447675</xdr:colOff>
      <xdr:row>138</xdr:row>
      <xdr:rowOff>9525</xdr:rowOff>
    </xdr:to>
    <xdr:sp macro="" textlink="">
      <xdr:nvSpPr>
        <xdr:cNvPr id="56353" name="Line 1">
          <a:extLst>
            <a:ext uri="{FF2B5EF4-FFF2-40B4-BE49-F238E27FC236}">
              <a16:creationId xmlns:a16="http://schemas.microsoft.com/office/drawing/2014/main" id="{00000000-0008-0000-0100-000021DC0000}"/>
            </a:ext>
          </a:extLst>
        </xdr:cNvPr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139</xdr:row>
      <xdr:rowOff>9525</xdr:rowOff>
    </xdr:from>
    <xdr:to>
      <xdr:col>4</xdr:col>
      <xdr:colOff>400050</xdr:colOff>
      <xdr:row>139</xdr:row>
      <xdr:rowOff>9525</xdr:rowOff>
    </xdr:to>
    <xdr:sp macro="" textlink="">
      <xdr:nvSpPr>
        <xdr:cNvPr id="56354" name="Line 1">
          <a:extLst>
            <a:ext uri="{FF2B5EF4-FFF2-40B4-BE49-F238E27FC236}">
              <a16:creationId xmlns:a16="http://schemas.microsoft.com/office/drawing/2014/main" id="{00000000-0008-0000-0100-000022DC0000}"/>
            </a:ext>
          </a:extLst>
        </xdr:cNvPr>
        <xdr:cNvSpPr>
          <a:spLocks noChangeShapeType="1"/>
        </xdr:cNvSpPr>
      </xdr:nvSpPr>
      <xdr:spPr bwMode="auto">
        <a:xfrm>
          <a:off x="98012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139</xdr:row>
      <xdr:rowOff>9525</xdr:rowOff>
    </xdr:from>
    <xdr:to>
      <xdr:col>5</xdr:col>
      <xdr:colOff>447675</xdr:colOff>
      <xdr:row>139</xdr:row>
      <xdr:rowOff>9525</xdr:rowOff>
    </xdr:to>
    <xdr:sp macro="" textlink="">
      <xdr:nvSpPr>
        <xdr:cNvPr id="56355" name="Line 1">
          <a:extLst>
            <a:ext uri="{FF2B5EF4-FFF2-40B4-BE49-F238E27FC236}">
              <a16:creationId xmlns:a16="http://schemas.microsoft.com/office/drawing/2014/main" id="{00000000-0008-0000-0100-000023DC0000}"/>
            </a:ext>
          </a:extLst>
        </xdr:cNvPr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139</xdr:row>
      <xdr:rowOff>9525</xdr:rowOff>
    </xdr:from>
    <xdr:to>
      <xdr:col>5</xdr:col>
      <xdr:colOff>400050</xdr:colOff>
      <xdr:row>139</xdr:row>
      <xdr:rowOff>9525</xdr:rowOff>
    </xdr:to>
    <xdr:sp macro="" textlink="">
      <xdr:nvSpPr>
        <xdr:cNvPr id="56356" name="Line 1">
          <a:extLst>
            <a:ext uri="{FF2B5EF4-FFF2-40B4-BE49-F238E27FC236}">
              <a16:creationId xmlns:a16="http://schemas.microsoft.com/office/drawing/2014/main" id="{00000000-0008-0000-0100-000024DC0000}"/>
            </a:ext>
          </a:extLst>
        </xdr:cNvPr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139</xdr:row>
      <xdr:rowOff>9525</xdr:rowOff>
    </xdr:from>
    <xdr:to>
      <xdr:col>5</xdr:col>
      <xdr:colOff>361950</xdr:colOff>
      <xdr:row>139</xdr:row>
      <xdr:rowOff>9525</xdr:rowOff>
    </xdr:to>
    <xdr:sp macro="" textlink="">
      <xdr:nvSpPr>
        <xdr:cNvPr id="56358" name="Line 1">
          <a:extLst>
            <a:ext uri="{FF2B5EF4-FFF2-40B4-BE49-F238E27FC236}">
              <a16:creationId xmlns:a16="http://schemas.microsoft.com/office/drawing/2014/main" id="{00000000-0008-0000-0100-000026DC0000}"/>
            </a:ext>
          </a:extLst>
        </xdr:cNvPr>
        <xdr:cNvSpPr>
          <a:spLocks noChangeShapeType="1"/>
        </xdr:cNvSpPr>
      </xdr:nvSpPr>
      <xdr:spPr bwMode="auto">
        <a:xfrm>
          <a:off x="11553825" y="36175950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139</xdr:row>
      <xdr:rowOff>9525</xdr:rowOff>
    </xdr:from>
    <xdr:to>
      <xdr:col>5</xdr:col>
      <xdr:colOff>447675</xdr:colOff>
      <xdr:row>139</xdr:row>
      <xdr:rowOff>9525</xdr:rowOff>
    </xdr:to>
    <xdr:sp macro="" textlink="">
      <xdr:nvSpPr>
        <xdr:cNvPr id="56361" name="Line 1">
          <a:extLst>
            <a:ext uri="{FF2B5EF4-FFF2-40B4-BE49-F238E27FC236}">
              <a16:creationId xmlns:a16="http://schemas.microsoft.com/office/drawing/2014/main" id="{00000000-0008-0000-0100-000029DC0000}"/>
            </a:ext>
          </a:extLst>
        </xdr:cNvPr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139</xdr:row>
      <xdr:rowOff>9525</xdr:rowOff>
    </xdr:from>
    <xdr:to>
      <xdr:col>5</xdr:col>
      <xdr:colOff>400050</xdr:colOff>
      <xdr:row>139</xdr:row>
      <xdr:rowOff>9525</xdr:rowOff>
    </xdr:to>
    <xdr:sp macro="" textlink="">
      <xdr:nvSpPr>
        <xdr:cNvPr id="56362" name="Line 1">
          <a:extLst>
            <a:ext uri="{FF2B5EF4-FFF2-40B4-BE49-F238E27FC236}">
              <a16:creationId xmlns:a16="http://schemas.microsoft.com/office/drawing/2014/main" id="{00000000-0008-0000-0100-00002ADC0000}"/>
            </a:ext>
          </a:extLst>
        </xdr:cNvPr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139</xdr:row>
      <xdr:rowOff>9525</xdr:rowOff>
    </xdr:from>
    <xdr:to>
      <xdr:col>5</xdr:col>
      <xdr:colOff>400050</xdr:colOff>
      <xdr:row>139</xdr:row>
      <xdr:rowOff>9525</xdr:rowOff>
    </xdr:to>
    <xdr:sp macro="" textlink="">
      <xdr:nvSpPr>
        <xdr:cNvPr id="56363" name="Line 1">
          <a:extLst>
            <a:ext uri="{FF2B5EF4-FFF2-40B4-BE49-F238E27FC236}">
              <a16:creationId xmlns:a16="http://schemas.microsoft.com/office/drawing/2014/main" id="{00000000-0008-0000-0100-00002BDC0000}"/>
            </a:ext>
          </a:extLst>
        </xdr:cNvPr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139</xdr:row>
      <xdr:rowOff>9525</xdr:rowOff>
    </xdr:from>
    <xdr:to>
      <xdr:col>5</xdr:col>
      <xdr:colOff>381000</xdr:colOff>
      <xdr:row>139</xdr:row>
      <xdr:rowOff>9525</xdr:rowOff>
    </xdr:to>
    <xdr:sp macro="" textlink="">
      <xdr:nvSpPr>
        <xdr:cNvPr id="56364" name="Line 1">
          <a:extLst>
            <a:ext uri="{FF2B5EF4-FFF2-40B4-BE49-F238E27FC236}">
              <a16:creationId xmlns:a16="http://schemas.microsoft.com/office/drawing/2014/main" id="{00000000-0008-0000-0100-00002CDC0000}"/>
            </a:ext>
          </a:extLst>
        </xdr:cNvPr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139</xdr:row>
      <xdr:rowOff>9525</xdr:rowOff>
    </xdr:from>
    <xdr:to>
      <xdr:col>5</xdr:col>
      <xdr:colOff>447675</xdr:colOff>
      <xdr:row>139</xdr:row>
      <xdr:rowOff>9525</xdr:rowOff>
    </xdr:to>
    <xdr:sp macro="" textlink="">
      <xdr:nvSpPr>
        <xdr:cNvPr id="56365" name="Line 1">
          <a:extLst>
            <a:ext uri="{FF2B5EF4-FFF2-40B4-BE49-F238E27FC236}">
              <a16:creationId xmlns:a16="http://schemas.microsoft.com/office/drawing/2014/main" id="{00000000-0008-0000-0100-00002DDC0000}"/>
            </a:ext>
          </a:extLst>
        </xdr:cNvPr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139</xdr:row>
      <xdr:rowOff>9525</xdr:rowOff>
    </xdr:from>
    <xdr:to>
      <xdr:col>5</xdr:col>
      <xdr:colOff>400050</xdr:colOff>
      <xdr:row>139</xdr:row>
      <xdr:rowOff>9525</xdr:rowOff>
    </xdr:to>
    <xdr:sp macro="" textlink="">
      <xdr:nvSpPr>
        <xdr:cNvPr id="56366" name="Line 1">
          <a:extLst>
            <a:ext uri="{FF2B5EF4-FFF2-40B4-BE49-F238E27FC236}">
              <a16:creationId xmlns:a16="http://schemas.microsoft.com/office/drawing/2014/main" id="{00000000-0008-0000-0100-00002EDC0000}"/>
            </a:ext>
          </a:extLst>
        </xdr:cNvPr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139</xdr:row>
      <xdr:rowOff>9525</xdr:rowOff>
    </xdr:from>
    <xdr:to>
      <xdr:col>5</xdr:col>
      <xdr:colOff>381000</xdr:colOff>
      <xdr:row>139</xdr:row>
      <xdr:rowOff>9525</xdr:rowOff>
    </xdr:to>
    <xdr:sp macro="" textlink="">
      <xdr:nvSpPr>
        <xdr:cNvPr id="56367" name="Line 1">
          <a:extLst>
            <a:ext uri="{FF2B5EF4-FFF2-40B4-BE49-F238E27FC236}">
              <a16:creationId xmlns:a16="http://schemas.microsoft.com/office/drawing/2014/main" id="{00000000-0008-0000-0100-00002FDC0000}"/>
            </a:ext>
          </a:extLst>
        </xdr:cNvPr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139</xdr:row>
      <xdr:rowOff>9525</xdr:rowOff>
    </xdr:from>
    <xdr:to>
      <xdr:col>5</xdr:col>
      <xdr:colOff>447675</xdr:colOff>
      <xdr:row>139</xdr:row>
      <xdr:rowOff>9525</xdr:rowOff>
    </xdr:to>
    <xdr:sp macro="" textlink="">
      <xdr:nvSpPr>
        <xdr:cNvPr id="56368" name="Line 1">
          <a:extLst>
            <a:ext uri="{FF2B5EF4-FFF2-40B4-BE49-F238E27FC236}">
              <a16:creationId xmlns:a16="http://schemas.microsoft.com/office/drawing/2014/main" id="{00000000-0008-0000-0100-000030DC0000}"/>
            </a:ext>
          </a:extLst>
        </xdr:cNvPr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139</xdr:row>
      <xdr:rowOff>9525</xdr:rowOff>
    </xdr:from>
    <xdr:to>
      <xdr:col>5</xdr:col>
      <xdr:colOff>400050</xdr:colOff>
      <xdr:row>139</xdr:row>
      <xdr:rowOff>9525</xdr:rowOff>
    </xdr:to>
    <xdr:sp macro="" textlink="">
      <xdr:nvSpPr>
        <xdr:cNvPr id="56369" name="Line 1">
          <a:extLst>
            <a:ext uri="{FF2B5EF4-FFF2-40B4-BE49-F238E27FC236}">
              <a16:creationId xmlns:a16="http://schemas.microsoft.com/office/drawing/2014/main" id="{00000000-0008-0000-0100-000031DC0000}"/>
            </a:ext>
          </a:extLst>
        </xdr:cNvPr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139</xdr:row>
      <xdr:rowOff>9525</xdr:rowOff>
    </xdr:from>
    <xdr:to>
      <xdr:col>5</xdr:col>
      <xdr:colOff>400050</xdr:colOff>
      <xdr:row>139</xdr:row>
      <xdr:rowOff>9525</xdr:rowOff>
    </xdr:to>
    <xdr:sp macro="" textlink="">
      <xdr:nvSpPr>
        <xdr:cNvPr id="56370" name="Line 1">
          <a:extLst>
            <a:ext uri="{FF2B5EF4-FFF2-40B4-BE49-F238E27FC236}">
              <a16:creationId xmlns:a16="http://schemas.microsoft.com/office/drawing/2014/main" id="{00000000-0008-0000-0100-000032DC0000}"/>
            </a:ext>
          </a:extLst>
        </xdr:cNvPr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140</xdr:row>
      <xdr:rowOff>9525</xdr:rowOff>
    </xdr:from>
    <xdr:to>
      <xdr:col>5</xdr:col>
      <xdr:colOff>447675</xdr:colOff>
      <xdr:row>140</xdr:row>
      <xdr:rowOff>9525</xdr:rowOff>
    </xdr:to>
    <xdr:sp macro="" textlink="">
      <xdr:nvSpPr>
        <xdr:cNvPr id="56372" name="Line 1">
          <a:extLst>
            <a:ext uri="{FF2B5EF4-FFF2-40B4-BE49-F238E27FC236}">
              <a16:creationId xmlns:a16="http://schemas.microsoft.com/office/drawing/2014/main" id="{00000000-0008-0000-0100-000034DC0000}"/>
            </a:ext>
          </a:extLst>
        </xdr:cNvPr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140</xdr:row>
      <xdr:rowOff>9525</xdr:rowOff>
    </xdr:from>
    <xdr:to>
      <xdr:col>5</xdr:col>
      <xdr:colOff>400050</xdr:colOff>
      <xdr:row>140</xdr:row>
      <xdr:rowOff>9525</xdr:rowOff>
    </xdr:to>
    <xdr:sp macro="" textlink="">
      <xdr:nvSpPr>
        <xdr:cNvPr id="56373" name="Line 1">
          <a:extLst>
            <a:ext uri="{FF2B5EF4-FFF2-40B4-BE49-F238E27FC236}">
              <a16:creationId xmlns:a16="http://schemas.microsoft.com/office/drawing/2014/main" id="{00000000-0008-0000-0100-000035DC0000}"/>
            </a:ext>
          </a:extLst>
        </xdr:cNvPr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140</xdr:row>
      <xdr:rowOff>9525</xdr:rowOff>
    </xdr:from>
    <xdr:to>
      <xdr:col>5</xdr:col>
      <xdr:colOff>361950</xdr:colOff>
      <xdr:row>140</xdr:row>
      <xdr:rowOff>9525</xdr:rowOff>
    </xdr:to>
    <xdr:sp macro="" textlink="">
      <xdr:nvSpPr>
        <xdr:cNvPr id="56375" name="Line 1">
          <a:extLst>
            <a:ext uri="{FF2B5EF4-FFF2-40B4-BE49-F238E27FC236}">
              <a16:creationId xmlns:a16="http://schemas.microsoft.com/office/drawing/2014/main" id="{00000000-0008-0000-0100-000037DC0000}"/>
            </a:ext>
          </a:extLst>
        </xdr:cNvPr>
        <xdr:cNvSpPr>
          <a:spLocks noChangeShapeType="1"/>
        </xdr:cNvSpPr>
      </xdr:nvSpPr>
      <xdr:spPr bwMode="auto">
        <a:xfrm>
          <a:off x="11553825" y="36175950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140</xdr:row>
      <xdr:rowOff>9525</xdr:rowOff>
    </xdr:from>
    <xdr:to>
      <xdr:col>5</xdr:col>
      <xdr:colOff>447675</xdr:colOff>
      <xdr:row>140</xdr:row>
      <xdr:rowOff>9525</xdr:rowOff>
    </xdr:to>
    <xdr:sp macro="" textlink="">
      <xdr:nvSpPr>
        <xdr:cNvPr id="56378" name="Line 1">
          <a:extLst>
            <a:ext uri="{FF2B5EF4-FFF2-40B4-BE49-F238E27FC236}">
              <a16:creationId xmlns:a16="http://schemas.microsoft.com/office/drawing/2014/main" id="{00000000-0008-0000-0100-00003ADC0000}"/>
            </a:ext>
          </a:extLst>
        </xdr:cNvPr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140</xdr:row>
      <xdr:rowOff>9525</xdr:rowOff>
    </xdr:from>
    <xdr:to>
      <xdr:col>5</xdr:col>
      <xdr:colOff>400050</xdr:colOff>
      <xdr:row>140</xdr:row>
      <xdr:rowOff>9525</xdr:rowOff>
    </xdr:to>
    <xdr:sp macro="" textlink="">
      <xdr:nvSpPr>
        <xdr:cNvPr id="56379" name="Line 1">
          <a:extLst>
            <a:ext uri="{FF2B5EF4-FFF2-40B4-BE49-F238E27FC236}">
              <a16:creationId xmlns:a16="http://schemas.microsoft.com/office/drawing/2014/main" id="{00000000-0008-0000-0100-00003BDC0000}"/>
            </a:ext>
          </a:extLst>
        </xdr:cNvPr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140</xdr:row>
      <xdr:rowOff>9525</xdr:rowOff>
    </xdr:from>
    <xdr:to>
      <xdr:col>5</xdr:col>
      <xdr:colOff>400050</xdr:colOff>
      <xdr:row>140</xdr:row>
      <xdr:rowOff>9525</xdr:rowOff>
    </xdr:to>
    <xdr:sp macro="" textlink="">
      <xdr:nvSpPr>
        <xdr:cNvPr id="56380" name="Line 1">
          <a:extLst>
            <a:ext uri="{FF2B5EF4-FFF2-40B4-BE49-F238E27FC236}">
              <a16:creationId xmlns:a16="http://schemas.microsoft.com/office/drawing/2014/main" id="{00000000-0008-0000-0100-00003CDC0000}"/>
            </a:ext>
          </a:extLst>
        </xdr:cNvPr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140</xdr:row>
      <xdr:rowOff>9525</xdr:rowOff>
    </xdr:from>
    <xdr:to>
      <xdr:col>5</xdr:col>
      <xdr:colOff>381000</xdr:colOff>
      <xdr:row>140</xdr:row>
      <xdr:rowOff>9525</xdr:rowOff>
    </xdr:to>
    <xdr:sp macro="" textlink="">
      <xdr:nvSpPr>
        <xdr:cNvPr id="56381" name="Line 1">
          <a:extLst>
            <a:ext uri="{FF2B5EF4-FFF2-40B4-BE49-F238E27FC236}">
              <a16:creationId xmlns:a16="http://schemas.microsoft.com/office/drawing/2014/main" id="{00000000-0008-0000-0100-00003DDC0000}"/>
            </a:ext>
          </a:extLst>
        </xdr:cNvPr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140</xdr:row>
      <xdr:rowOff>9525</xdr:rowOff>
    </xdr:from>
    <xdr:to>
      <xdr:col>5</xdr:col>
      <xdr:colOff>447675</xdr:colOff>
      <xdr:row>140</xdr:row>
      <xdr:rowOff>9525</xdr:rowOff>
    </xdr:to>
    <xdr:sp macro="" textlink="">
      <xdr:nvSpPr>
        <xdr:cNvPr id="56382" name="Line 1">
          <a:extLst>
            <a:ext uri="{FF2B5EF4-FFF2-40B4-BE49-F238E27FC236}">
              <a16:creationId xmlns:a16="http://schemas.microsoft.com/office/drawing/2014/main" id="{00000000-0008-0000-0100-00003EDC0000}"/>
            </a:ext>
          </a:extLst>
        </xdr:cNvPr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140</xdr:row>
      <xdr:rowOff>9525</xdr:rowOff>
    </xdr:from>
    <xdr:to>
      <xdr:col>5</xdr:col>
      <xdr:colOff>400050</xdr:colOff>
      <xdr:row>140</xdr:row>
      <xdr:rowOff>9525</xdr:rowOff>
    </xdr:to>
    <xdr:sp macro="" textlink="">
      <xdr:nvSpPr>
        <xdr:cNvPr id="56383" name="Line 1">
          <a:extLst>
            <a:ext uri="{FF2B5EF4-FFF2-40B4-BE49-F238E27FC236}">
              <a16:creationId xmlns:a16="http://schemas.microsoft.com/office/drawing/2014/main" id="{00000000-0008-0000-0100-00003FDC0000}"/>
            </a:ext>
          </a:extLst>
        </xdr:cNvPr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140</xdr:row>
      <xdr:rowOff>9525</xdr:rowOff>
    </xdr:from>
    <xdr:to>
      <xdr:col>5</xdr:col>
      <xdr:colOff>381000</xdr:colOff>
      <xdr:row>140</xdr:row>
      <xdr:rowOff>9525</xdr:rowOff>
    </xdr:to>
    <xdr:sp macro="" textlink="">
      <xdr:nvSpPr>
        <xdr:cNvPr id="56384" name="Line 1">
          <a:extLst>
            <a:ext uri="{FF2B5EF4-FFF2-40B4-BE49-F238E27FC236}">
              <a16:creationId xmlns:a16="http://schemas.microsoft.com/office/drawing/2014/main" id="{00000000-0008-0000-0100-000040DC0000}"/>
            </a:ext>
          </a:extLst>
        </xdr:cNvPr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140</xdr:row>
      <xdr:rowOff>9525</xdr:rowOff>
    </xdr:from>
    <xdr:to>
      <xdr:col>5</xdr:col>
      <xdr:colOff>447675</xdr:colOff>
      <xdr:row>140</xdr:row>
      <xdr:rowOff>9525</xdr:rowOff>
    </xdr:to>
    <xdr:sp macro="" textlink="">
      <xdr:nvSpPr>
        <xdr:cNvPr id="56385" name="Line 1">
          <a:extLst>
            <a:ext uri="{FF2B5EF4-FFF2-40B4-BE49-F238E27FC236}">
              <a16:creationId xmlns:a16="http://schemas.microsoft.com/office/drawing/2014/main" id="{00000000-0008-0000-0100-000041DC0000}"/>
            </a:ext>
          </a:extLst>
        </xdr:cNvPr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140</xdr:row>
      <xdr:rowOff>9525</xdr:rowOff>
    </xdr:from>
    <xdr:to>
      <xdr:col>5</xdr:col>
      <xdr:colOff>400050</xdr:colOff>
      <xdr:row>140</xdr:row>
      <xdr:rowOff>9525</xdr:rowOff>
    </xdr:to>
    <xdr:sp macro="" textlink="">
      <xdr:nvSpPr>
        <xdr:cNvPr id="56386" name="Line 1">
          <a:extLst>
            <a:ext uri="{FF2B5EF4-FFF2-40B4-BE49-F238E27FC236}">
              <a16:creationId xmlns:a16="http://schemas.microsoft.com/office/drawing/2014/main" id="{00000000-0008-0000-0100-000042DC0000}"/>
            </a:ext>
          </a:extLst>
        </xdr:cNvPr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140</xdr:row>
      <xdr:rowOff>9525</xdr:rowOff>
    </xdr:from>
    <xdr:to>
      <xdr:col>5</xdr:col>
      <xdr:colOff>400050</xdr:colOff>
      <xdr:row>140</xdr:row>
      <xdr:rowOff>9525</xdr:rowOff>
    </xdr:to>
    <xdr:sp macro="" textlink="">
      <xdr:nvSpPr>
        <xdr:cNvPr id="56387" name="Line 1">
          <a:extLst>
            <a:ext uri="{FF2B5EF4-FFF2-40B4-BE49-F238E27FC236}">
              <a16:creationId xmlns:a16="http://schemas.microsoft.com/office/drawing/2014/main" id="{00000000-0008-0000-0100-000043DC0000}"/>
            </a:ext>
          </a:extLst>
        </xdr:cNvPr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140</xdr:row>
      <xdr:rowOff>9525</xdr:rowOff>
    </xdr:from>
    <xdr:to>
      <xdr:col>5</xdr:col>
      <xdr:colOff>381000</xdr:colOff>
      <xdr:row>140</xdr:row>
      <xdr:rowOff>9525</xdr:rowOff>
    </xdr:to>
    <xdr:sp macro="" textlink="">
      <xdr:nvSpPr>
        <xdr:cNvPr id="56388" name="Line 1">
          <a:extLst>
            <a:ext uri="{FF2B5EF4-FFF2-40B4-BE49-F238E27FC236}">
              <a16:creationId xmlns:a16="http://schemas.microsoft.com/office/drawing/2014/main" id="{00000000-0008-0000-0100-000044DC0000}"/>
            </a:ext>
          </a:extLst>
        </xdr:cNvPr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140</xdr:row>
      <xdr:rowOff>9525</xdr:rowOff>
    </xdr:from>
    <xdr:to>
      <xdr:col>5</xdr:col>
      <xdr:colOff>447675</xdr:colOff>
      <xdr:row>140</xdr:row>
      <xdr:rowOff>9525</xdr:rowOff>
    </xdr:to>
    <xdr:sp macro="" textlink="">
      <xdr:nvSpPr>
        <xdr:cNvPr id="56389" name="Line 1">
          <a:extLst>
            <a:ext uri="{FF2B5EF4-FFF2-40B4-BE49-F238E27FC236}">
              <a16:creationId xmlns:a16="http://schemas.microsoft.com/office/drawing/2014/main" id="{00000000-0008-0000-0100-000045DC0000}"/>
            </a:ext>
          </a:extLst>
        </xdr:cNvPr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140</xdr:row>
      <xdr:rowOff>9525</xdr:rowOff>
    </xdr:from>
    <xdr:to>
      <xdr:col>5</xdr:col>
      <xdr:colOff>400050</xdr:colOff>
      <xdr:row>140</xdr:row>
      <xdr:rowOff>9525</xdr:rowOff>
    </xdr:to>
    <xdr:sp macro="" textlink="">
      <xdr:nvSpPr>
        <xdr:cNvPr id="56390" name="Line 1">
          <a:extLst>
            <a:ext uri="{FF2B5EF4-FFF2-40B4-BE49-F238E27FC236}">
              <a16:creationId xmlns:a16="http://schemas.microsoft.com/office/drawing/2014/main" id="{00000000-0008-0000-0100-000046DC0000}"/>
            </a:ext>
          </a:extLst>
        </xdr:cNvPr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56391" name="Line 1">
          <a:extLst>
            <a:ext uri="{FF2B5EF4-FFF2-40B4-BE49-F238E27FC236}">
              <a16:creationId xmlns:a16="http://schemas.microsoft.com/office/drawing/2014/main" id="{00000000-0008-0000-0100-000047DC0000}"/>
            </a:ext>
          </a:extLst>
        </xdr:cNvPr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56392" name="Line 1">
          <a:extLst>
            <a:ext uri="{FF2B5EF4-FFF2-40B4-BE49-F238E27FC236}">
              <a16:creationId xmlns:a16="http://schemas.microsoft.com/office/drawing/2014/main" id="{00000000-0008-0000-0100-000048DC0000}"/>
            </a:ext>
          </a:extLst>
        </xdr:cNvPr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56393" name="Line 1">
          <a:extLst>
            <a:ext uri="{FF2B5EF4-FFF2-40B4-BE49-F238E27FC236}">
              <a16:creationId xmlns:a16="http://schemas.microsoft.com/office/drawing/2014/main" id="{00000000-0008-0000-0100-000049DC0000}"/>
            </a:ext>
          </a:extLst>
        </xdr:cNvPr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56394" name="Line 1">
          <a:extLst>
            <a:ext uri="{FF2B5EF4-FFF2-40B4-BE49-F238E27FC236}">
              <a16:creationId xmlns:a16="http://schemas.microsoft.com/office/drawing/2014/main" id="{00000000-0008-0000-0100-00004ADC0000}"/>
            </a:ext>
          </a:extLst>
        </xdr:cNvPr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56395" name="Line 1">
          <a:extLst>
            <a:ext uri="{FF2B5EF4-FFF2-40B4-BE49-F238E27FC236}">
              <a16:creationId xmlns:a16="http://schemas.microsoft.com/office/drawing/2014/main" id="{00000000-0008-0000-0100-00004BDC0000}"/>
            </a:ext>
          </a:extLst>
        </xdr:cNvPr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56396" name="Line 1">
          <a:extLst>
            <a:ext uri="{FF2B5EF4-FFF2-40B4-BE49-F238E27FC236}">
              <a16:creationId xmlns:a16="http://schemas.microsoft.com/office/drawing/2014/main" id="{00000000-0008-0000-0100-00004CDC0000}"/>
            </a:ext>
          </a:extLst>
        </xdr:cNvPr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138</xdr:row>
      <xdr:rowOff>9525</xdr:rowOff>
    </xdr:from>
    <xdr:to>
      <xdr:col>5</xdr:col>
      <xdr:colOff>381000</xdr:colOff>
      <xdr:row>138</xdr:row>
      <xdr:rowOff>9525</xdr:rowOff>
    </xdr:to>
    <xdr:sp macro="" textlink="">
      <xdr:nvSpPr>
        <xdr:cNvPr id="56397" name="Line 1">
          <a:extLst>
            <a:ext uri="{FF2B5EF4-FFF2-40B4-BE49-F238E27FC236}">
              <a16:creationId xmlns:a16="http://schemas.microsoft.com/office/drawing/2014/main" id="{00000000-0008-0000-0100-00004DDC0000}"/>
            </a:ext>
          </a:extLst>
        </xdr:cNvPr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138</xdr:row>
      <xdr:rowOff>9525</xdr:rowOff>
    </xdr:from>
    <xdr:to>
      <xdr:col>6</xdr:col>
      <xdr:colOff>361950</xdr:colOff>
      <xdr:row>138</xdr:row>
      <xdr:rowOff>9525</xdr:rowOff>
    </xdr:to>
    <xdr:sp macro="" textlink="">
      <xdr:nvSpPr>
        <xdr:cNvPr id="56398" name="Line 1">
          <a:extLst>
            <a:ext uri="{FF2B5EF4-FFF2-40B4-BE49-F238E27FC236}">
              <a16:creationId xmlns:a16="http://schemas.microsoft.com/office/drawing/2014/main" id="{00000000-0008-0000-0100-00004EDC0000}"/>
            </a:ext>
          </a:extLst>
        </xdr:cNvPr>
        <xdr:cNvSpPr>
          <a:spLocks noChangeShapeType="1"/>
        </xdr:cNvSpPr>
      </xdr:nvSpPr>
      <xdr:spPr bwMode="auto">
        <a:xfrm>
          <a:off x="134207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138</xdr:row>
      <xdr:rowOff>9525</xdr:rowOff>
    </xdr:from>
    <xdr:to>
      <xdr:col>5</xdr:col>
      <xdr:colOff>447675</xdr:colOff>
      <xdr:row>138</xdr:row>
      <xdr:rowOff>9525</xdr:rowOff>
    </xdr:to>
    <xdr:sp macro="" textlink="">
      <xdr:nvSpPr>
        <xdr:cNvPr id="56399" name="Line 1">
          <a:extLst>
            <a:ext uri="{FF2B5EF4-FFF2-40B4-BE49-F238E27FC236}">
              <a16:creationId xmlns:a16="http://schemas.microsoft.com/office/drawing/2014/main" id="{00000000-0008-0000-0100-00004FDC0000}"/>
            </a:ext>
          </a:extLst>
        </xdr:cNvPr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56400" name="Line 1">
          <a:extLst>
            <a:ext uri="{FF2B5EF4-FFF2-40B4-BE49-F238E27FC236}">
              <a16:creationId xmlns:a16="http://schemas.microsoft.com/office/drawing/2014/main" id="{00000000-0008-0000-0100-000050DC0000}"/>
            </a:ext>
          </a:extLst>
        </xdr:cNvPr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56401" name="Line 1">
          <a:extLst>
            <a:ext uri="{FF2B5EF4-FFF2-40B4-BE49-F238E27FC236}">
              <a16:creationId xmlns:a16="http://schemas.microsoft.com/office/drawing/2014/main" id="{00000000-0008-0000-0100-000051DC0000}"/>
            </a:ext>
          </a:extLst>
        </xdr:cNvPr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56402" name="Line 1">
          <a:extLst>
            <a:ext uri="{FF2B5EF4-FFF2-40B4-BE49-F238E27FC236}">
              <a16:creationId xmlns:a16="http://schemas.microsoft.com/office/drawing/2014/main" id="{00000000-0008-0000-0100-000052DC0000}"/>
            </a:ext>
          </a:extLst>
        </xdr:cNvPr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56403" name="Line 1">
          <a:extLst>
            <a:ext uri="{FF2B5EF4-FFF2-40B4-BE49-F238E27FC236}">
              <a16:creationId xmlns:a16="http://schemas.microsoft.com/office/drawing/2014/main" id="{00000000-0008-0000-0100-000053DC0000}"/>
            </a:ext>
          </a:extLst>
        </xdr:cNvPr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56404" name="Line 1">
          <a:extLst>
            <a:ext uri="{FF2B5EF4-FFF2-40B4-BE49-F238E27FC236}">
              <a16:creationId xmlns:a16="http://schemas.microsoft.com/office/drawing/2014/main" id="{00000000-0008-0000-0100-000054DC0000}"/>
            </a:ext>
          </a:extLst>
        </xdr:cNvPr>
        <xdr:cNvSpPr>
          <a:spLocks noChangeShapeType="1"/>
        </xdr:cNvSpPr>
      </xdr:nvSpPr>
      <xdr:spPr bwMode="auto">
        <a:xfrm>
          <a:off x="13487400" y="3617595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56405" name="Line 1">
          <a:extLst>
            <a:ext uri="{FF2B5EF4-FFF2-40B4-BE49-F238E27FC236}">
              <a16:creationId xmlns:a16="http://schemas.microsoft.com/office/drawing/2014/main" id="{00000000-0008-0000-0100-000055DC0000}"/>
            </a:ext>
          </a:extLst>
        </xdr:cNvPr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56406" name="Line 1">
          <a:extLst>
            <a:ext uri="{FF2B5EF4-FFF2-40B4-BE49-F238E27FC236}">
              <a16:creationId xmlns:a16="http://schemas.microsoft.com/office/drawing/2014/main" id="{00000000-0008-0000-0100-000056DC0000}"/>
            </a:ext>
          </a:extLst>
        </xdr:cNvPr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56407" name="Line 1">
          <a:extLst>
            <a:ext uri="{FF2B5EF4-FFF2-40B4-BE49-F238E27FC236}">
              <a16:creationId xmlns:a16="http://schemas.microsoft.com/office/drawing/2014/main" id="{00000000-0008-0000-0100-000057DC0000}"/>
            </a:ext>
          </a:extLst>
        </xdr:cNvPr>
        <xdr:cNvSpPr>
          <a:spLocks noChangeShapeType="1"/>
        </xdr:cNvSpPr>
      </xdr:nvSpPr>
      <xdr:spPr bwMode="auto">
        <a:xfrm>
          <a:off x="13487400" y="3617595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56408" name="Line 1">
          <a:extLst>
            <a:ext uri="{FF2B5EF4-FFF2-40B4-BE49-F238E27FC236}">
              <a16:creationId xmlns:a16="http://schemas.microsoft.com/office/drawing/2014/main" id="{00000000-0008-0000-0100-000058DC0000}"/>
            </a:ext>
          </a:extLst>
        </xdr:cNvPr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56409" name="Line 1">
          <a:extLst>
            <a:ext uri="{FF2B5EF4-FFF2-40B4-BE49-F238E27FC236}">
              <a16:creationId xmlns:a16="http://schemas.microsoft.com/office/drawing/2014/main" id="{00000000-0008-0000-0100-000059DC0000}"/>
            </a:ext>
          </a:extLst>
        </xdr:cNvPr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56410" name="Line 1">
          <a:extLst>
            <a:ext uri="{FF2B5EF4-FFF2-40B4-BE49-F238E27FC236}">
              <a16:creationId xmlns:a16="http://schemas.microsoft.com/office/drawing/2014/main" id="{00000000-0008-0000-0100-00005ADC0000}"/>
            </a:ext>
          </a:extLst>
        </xdr:cNvPr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56411" name="Line 1">
          <a:extLst>
            <a:ext uri="{FF2B5EF4-FFF2-40B4-BE49-F238E27FC236}">
              <a16:creationId xmlns:a16="http://schemas.microsoft.com/office/drawing/2014/main" id="{00000000-0008-0000-0100-00005BDC0000}"/>
            </a:ext>
          </a:extLst>
        </xdr:cNvPr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56412" name="Line 1">
          <a:extLst>
            <a:ext uri="{FF2B5EF4-FFF2-40B4-BE49-F238E27FC236}">
              <a16:creationId xmlns:a16="http://schemas.microsoft.com/office/drawing/2014/main" id="{00000000-0008-0000-0100-00005CDC0000}"/>
            </a:ext>
          </a:extLst>
        </xdr:cNvPr>
        <xdr:cNvSpPr>
          <a:spLocks noChangeShapeType="1"/>
        </xdr:cNvSpPr>
      </xdr:nvSpPr>
      <xdr:spPr bwMode="auto">
        <a:xfrm>
          <a:off x="13487400" y="3617595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56413" name="Line 1">
          <a:extLst>
            <a:ext uri="{FF2B5EF4-FFF2-40B4-BE49-F238E27FC236}">
              <a16:creationId xmlns:a16="http://schemas.microsoft.com/office/drawing/2014/main" id="{00000000-0008-0000-0100-00005DDC0000}"/>
            </a:ext>
          </a:extLst>
        </xdr:cNvPr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56414" name="Line 1">
          <a:extLst>
            <a:ext uri="{FF2B5EF4-FFF2-40B4-BE49-F238E27FC236}">
              <a16:creationId xmlns:a16="http://schemas.microsoft.com/office/drawing/2014/main" id="{00000000-0008-0000-0100-00005EDC0000}"/>
            </a:ext>
          </a:extLst>
        </xdr:cNvPr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56415" name="Line 1">
          <a:extLst>
            <a:ext uri="{FF2B5EF4-FFF2-40B4-BE49-F238E27FC236}">
              <a16:creationId xmlns:a16="http://schemas.microsoft.com/office/drawing/2014/main" id="{00000000-0008-0000-0100-00005FDC0000}"/>
            </a:ext>
          </a:extLst>
        </xdr:cNvPr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56416" name="Line 1">
          <a:extLst>
            <a:ext uri="{FF2B5EF4-FFF2-40B4-BE49-F238E27FC236}">
              <a16:creationId xmlns:a16="http://schemas.microsoft.com/office/drawing/2014/main" id="{00000000-0008-0000-0100-000060DC0000}"/>
            </a:ext>
          </a:extLst>
        </xdr:cNvPr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56417" name="Line 1">
          <a:extLst>
            <a:ext uri="{FF2B5EF4-FFF2-40B4-BE49-F238E27FC236}">
              <a16:creationId xmlns:a16="http://schemas.microsoft.com/office/drawing/2014/main" id="{00000000-0008-0000-0100-000061DC0000}"/>
            </a:ext>
          </a:extLst>
        </xdr:cNvPr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138</xdr:row>
      <xdr:rowOff>9525</xdr:rowOff>
    </xdr:from>
    <xdr:to>
      <xdr:col>6</xdr:col>
      <xdr:colOff>361950</xdr:colOff>
      <xdr:row>138</xdr:row>
      <xdr:rowOff>9525</xdr:rowOff>
    </xdr:to>
    <xdr:sp macro="" textlink="">
      <xdr:nvSpPr>
        <xdr:cNvPr id="56419" name="Line 1">
          <a:extLst>
            <a:ext uri="{FF2B5EF4-FFF2-40B4-BE49-F238E27FC236}">
              <a16:creationId xmlns:a16="http://schemas.microsoft.com/office/drawing/2014/main" id="{00000000-0008-0000-0100-000063DC0000}"/>
            </a:ext>
          </a:extLst>
        </xdr:cNvPr>
        <xdr:cNvSpPr>
          <a:spLocks noChangeShapeType="1"/>
        </xdr:cNvSpPr>
      </xdr:nvSpPr>
      <xdr:spPr bwMode="auto">
        <a:xfrm>
          <a:off x="134207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56421" name="Line 1">
          <a:extLst>
            <a:ext uri="{FF2B5EF4-FFF2-40B4-BE49-F238E27FC236}">
              <a16:creationId xmlns:a16="http://schemas.microsoft.com/office/drawing/2014/main" id="{00000000-0008-0000-0100-000065DC0000}"/>
            </a:ext>
          </a:extLst>
        </xdr:cNvPr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56422" name="Line 1">
          <a:extLst>
            <a:ext uri="{FF2B5EF4-FFF2-40B4-BE49-F238E27FC236}">
              <a16:creationId xmlns:a16="http://schemas.microsoft.com/office/drawing/2014/main" id="{00000000-0008-0000-0100-000066DC0000}"/>
            </a:ext>
          </a:extLst>
        </xdr:cNvPr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56423" name="Line 1">
          <a:extLst>
            <a:ext uri="{FF2B5EF4-FFF2-40B4-BE49-F238E27FC236}">
              <a16:creationId xmlns:a16="http://schemas.microsoft.com/office/drawing/2014/main" id="{00000000-0008-0000-0100-000067DC0000}"/>
            </a:ext>
          </a:extLst>
        </xdr:cNvPr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56424" name="Line 1">
          <a:extLst>
            <a:ext uri="{FF2B5EF4-FFF2-40B4-BE49-F238E27FC236}">
              <a16:creationId xmlns:a16="http://schemas.microsoft.com/office/drawing/2014/main" id="{00000000-0008-0000-0100-000068DC0000}"/>
            </a:ext>
          </a:extLst>
        </xdr:cNvPr>
        <xdr:cNvSpPr>
          <a:spLocks noChangeShapeType="1"/>
        </xdr:cNvSpPr>
      </xdr:nvSpPr>
      <xdr:spPr bwMode="auto">
        <a:xfrm>
          <a:off x="13487400" y="3617595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56425" name="Line 1">
          <a:extLst>
            <a:ext uri="{FF2B5EF4-FFF2-40B4-BE49-F238E27FC236}">
              <a16:creationId xmlns:a16="http://schemas.microsoft.com/office/drawing/2014/main" id="{00000000-0008-0000-0100-000069DC0000}"/>
            </a:ext>
          </a:extLst>
        </xdr:cNvPr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56426" name="Line 1">
          <a:extLst>
            <a:ext uri="{FF2B5EF4-FFF2-40B4-BE49-F238E27FC236}">
              <a16:creationId xmlns:a16="http://schemas.microsoft.com/office/drawing/2014/main" id="{00000000-0008-0000-0100-00006ADC0000}"/>
            </a:ext>
          </a:extLst>
        </xdr:cNvPr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56427" name="Line 1">
          <a:extLst>
            <a:ext uri="{FF2B5EF4-FFF2-40B4-BE49-F238E27FC236}">
              <a16:creationId xmlns:a16="http://schemas.microsoft.com/office/drawing/2014/main" id="{00000000-0008-0000-0100-00006BDC0000}"/>
            </a:ext>
          </a:extLst>
        </xdr:cNvPr>
        <xdr:cNvSpPr>
          <a:spLocks noChangeShapeType="1"/>
        </xdr:cNvSpPr>
      </xdr:nvSpPr>
      <xdr:spPr bwMode="auto">
        <a:xfrm>
          <a:off x="13487400" y="3617595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56428" name="Line 1">
          <a:extLst>
            <a:ext uri="{FF2B5EF4-FFF2-40B4-BE49-F238E27FC236}">
              <a16:creationId xmlns:a16="http://schemas.microsoft.com/office/drawing/2014/main" id="{00000000-0008-0000-0100-00006CDC0000}"/>
            </a:ext>
          </a:extLst>
        </xdr:cNvPr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56429" name="Line 1">
          <a:extLst>
            <a:ext uri="{FF2B5EF4-FFF2-40B4-BE49-F238E27FC236}">
              <a16:creationId xmlns:a16="http://schemas.microsoft.com/office/drawing/2014/main" id="{00000000-0008-0000-0100-00006DDC0000}"/>
            </a:ext>
          </a:extLst>
        </xdr:cNvPr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457200</xdr:colOff>
      <xdr:row>138</xdr:row>
      <xdr:rowOff>9525</xdr:rowOff>
    </xdr:to>
    <xdr:sp macro="" textlink="">
      <xdr:nvSpPr>
        <xdr:cNvPr id="56430" name="Line 1">
          <a:extLst>
            <a:ext uri="{FF2B5EF4-FFF2-40B4-BE49-F238E27FC236}">
              <a16:creationId xmlns:a16="http://schemas.microsoft.com/office/drawing/2014/main" id="{00000000-0008-0000-0100-00006EDC0000}"/>
            </a:ext>
          </a:extLst>
        </xdr:cNvPr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56431" name="Line 1">
          <a:extLst>
            <a:ext uri="{FF2B5EF4-FFF2-40B4-BE49-F238E27FC236}">
              <a16:creationId xmlns:a16="http://schemas.microsoft.com/office/drawing/2014/main" id="{00000000-0008-0000-0100-00006FDC0000}"/>
            </a:ext>
          </a:extLst>
        </xdr:cNvPr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56432" name="Line 1">
          <a:extLst>
            <a:ext uri="{FF2B5EF4-FFF2-40B4-BE49-F238E27FC236}">
              <a16:creationId xmlns:a16="http://schemas.microsoft.com/office/drawing/2014/main" id="{00000000-0008-0000-0100-000070DC0000}"/>
            </a:ext>
          </a:extLst>
        </xdr:cNvPr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457200</xdr:colOff>
      <xdr:row>138</xdr:row>
      <xdr:rowOff>9525</xdr:rowOff>
    </xdr:to>
    <xdr:sp macro="" textlink="">
      <xdr:nvSpPr>
        <xdr:cNvPr id="56433" name="Line 1">
          <a:extLst>
            <a:ext uri="{FF2B5EF4-FFF2-40B4-BE49-F238E27FC236}">
              <a16:creationId xmlns:a16="http://schemas.microsoft.com/office/drawing/2014/main" id="{00000000-0008-0000-0100-000071DC0000}"/>
            </a:ext>
          </a:extLst>
        </xdr:cNvPr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56434" name="Line 1">
          <a:extLst>
            <a:ext uri="{FF2B5EF4-FFF2-40B4-BE49-F238E27FC236}">
              <a16:creationId xmlns:a16="http://schemas.microsoft.com/office/drawing/2014/main" id="{00000000-0008-0000-0100-000072DC0000}"/>
            </a:ext>
          </a:extLst>
        </xdr:cNvPr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56435" name="Line 1">
          <a:extLst>
            <a:ext uri="{FF2B5EF4-FFF2-40B4-BE49-F238E27FC236}">
              <a16:creationId xmlns:a16="http://schemas.microsoft.com/office/drawing/2014/main" id="{00000000-0008-0000-0100-000073DC0000}"/>
            </a:ext>
          </a:extLst>
        </xdr:cNvPr>
        <xdr:cNvSpPr>
          <a:spLocks noChangeShapeType="1"/>
        </xdr:cNvSpPr>
      </xdr:nvSpPr>
      <xdr:spPr bwMode="auto">
        <a:xfrm>
          <a:off x="13487400" y="3617595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138</xdr:row>
      <xdr:rowOff>9525</xdr:rowOff>
    </xdr:from>
    <xdr:to>
      <xdr:col>7</xdr:col>
      <xdr:colOff>361950</xdr:colOff>
      <xdr:row>138</xdr:row>
      <xdr:rowOff>9525</xdr:rowOff>
    </xdr:to>
    <xdr:sp macro="" textlink="">
      <xdr:nvSpPr>
        <xdr:cNvPr id="56436" name="Line 1">
          <a:extLst>
            <a:ext uri="{FF2B5EF4-FFF2-40B4-BE49-F238E27FC236}">
              <a16:creationId xmlns:a16="http://schemas.microsoft.com/office/drawing/2014/main" id="{00000000-0008-0000-0100-000074DC0000}"/>
            </a:ext>
          </a:extLst>
        </xdr:cNvPr>
        <xdr:cNvSpPr>
          <a:spLocks noChangeShapeType="1"/>
        </xdr:cNvSpPr>
      </xdr:nvSpPr>
      <xdr:spPr bwMode="auto">
        <a:xfrm>
          <a:off x="15211425" y="361759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56437" name="Line 1">
          <a:extLst>
            <a:ext uri="{FF2B5EF4-FFF2-40B4-BE49-F238E27FC236}">
              <a16:creationId xmlns:a16="http://schemas.microsoft.com/office/drawing/2014/main" id="{00000000-0008-0000-0100-000075DC0000}"/>
            </a:ext>
          </a:extLst>
        </xdr:cNvPr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56438" name="Line 1">
          <a:extLst>
            <a:ext uri="{FF2B5EF4-FFF2-40B4-BE49-F238E27FC236}">
              <a16:creationId xmlns:a16="http://schemas.microsoft.com/office/drawing/2014/main" id="{00000000-0008-0000-0100-000076DC0000}"/>
            </a:ext>
          </a:extLst>
        </xdr:cNvPr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457200</xdr:colOff>
      <xdr:row>138</xdr:row>
      <xdr:rowOff>9525</xdr:rowOff>
    </xdr:to>
    <xdr:sp macro="" textlink="">
      <xdr:nvSpPr>
        <xdr:cNvPr id="56439" name="Line 1">
          <a:extLst>
            <a:ext uri="{FF2B5EF4-FFF2-40B4-BE49-F238E27FC236}">
              <a16:creationId xmlns:a16="http://schemas.microsoft.com/office/drawing/2014/main" id="{00000000-0008-0000-0100-000077DC0000}"/>
            </a:ext>
          </a:extLst>
        </xdr:cNvPr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56440" name="Line 1">
          <a:extLst>
            <a:ext uri="{FF2B5EF4-FFF2-40B4-BE49-F238E27FC236}">
              <a16:creationId xmlns:a16="http://schemas.microsoft.com/office/drawing/2014/main" id="{00000000-0008-0000-0100-000078DC0000}"/>
            </a:ext>
          </a:extLst>
        </xdr:cNvPr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56441" name="Line 1">
          <a:extLst>
            <a:ext uri="{FF2B5EF4-FFF2-40B4-BE49-F238E27FC236}">
              <a16:creationId xmlns:a16="http://schemas.microsoft.com/office/drawing/2014/main" id="{00000000-0008-0000-0100-000079DC0000}"/>
            </a:ext>
          </a:extLst>
        </xdr:cNvPr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138</xdr:row>
      <xdr:rowOff>9525</xdr:rowOff>
    </xdr:from>
    <xdr:to>
      <xdr:col>7</xdr:col>
      <xdr:colOff>381000</xdr:colOff>
      <xdr:row>138</xdr:row>
      <xdr:rowOff>9525</xdr:rowOff>
    </xdr:to>
    <xdr:sp macro="" textlink="">
      <xdr:nvSpPr>
        <xdr:cNvPr id="56442" name="Line 1">
          <a:extLst>
            <a:ext uri="{FF2B5EF4-FFF2-40B4-BE49-F238E27FC236}">
              <a16:creationId xmlns:a16="http://schemas.microsoft.com/office/drawing/2014/main" id="{00000000-0008-0000-0100-00007ADC0000}"/>
            </a:ext>
          </a:extLst>
        </xdr:cNvPr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457200</xdr:colOff>
      <xdr:row>138</xdr:row>
      <xdr:rowOff>9525</xdr:rowOff>
    </xdr:to>
    <xdr:sp macro="" textlink="">
      <xdr:nvSpPr>
        <xdr:cNvPr id="56443" name="Line 1">
          <a:extLst>
            <a:ext uri="{FF2B5EF4-FFF2-40B4-BE49-F238E27FC236}">
              <a16:creationId xmlns:a16="http://schemas.microsoft.com/office/drawing/2014/main" id="{00000000-0008-0000-0100-00007BDC0000}"/>
            </a:ext>
          </a:extLst>
        </xdr:cNvPr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56444" name="Line 1">
          <a:extLst>
            <a:ext uri="{FF2B5EF4-FFF2-40B4-BE49-F238E27FC236}">
              <a16:creationId xmlns:a16="http://schemas.microsoft.com/office/drawing/2014/main" id="{00000000-0008-0000-0100-00007CDC0000}"/>
            </a:ext>
          </a:extLst>
        </xdr:cNvPr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138</xdr:row>
      <xdr:rowOff>9525</xdr:rowOff>
    </xdr:from>
    <xdr:to>
      <xdr:col>7</xdr:col>
      <xdr:colOff>381000</xdr:colOff>
      <xdr:row>138</xdr:row>
      <xdr:rowOff>9525</xdr:rowOff>
    </xdr:to>
    <xdr:sp macro="" textlink="">
      <xdr:nvSpPr>
        <xdr:cNvPr id="56445" name="Line 1">
          <a:extLst>
            <a:ext uri="{FF2B5EF4-FFF2-40B4-BE49-F238E27FC236}">
              <a16:creationId xmlns:a16="http://schemas.microsoft.com/office/drawing/2014/main" id="{00000000-0008-0000-0100-00007DDC0000}"/>
            </a:ext>
          </a:extLst>
        </xdr:cNvPr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457200</xdr:colOff>
      <xdr:row>138</xdr:row>
      <xdr:rowOff>9525</xdr:rowOff>
    </xdr:to>
    <xdr:sp macro="" textlink="">
      <xdr:nvSpPr>
        <xdr:cNvPr id="56446" name="Line 1">
          <a:extLst>
            <a:ext uri="{FF2B5EF4-FFF2-40B4-BE49-F238E27FC236}">
              <a16:creationId xmlns:a16="http://schemas.microsoft.com/office/drawing/2014/main" id="{00000000-0008-0000-0100-00007EDC0000}"/>
            </a:ext>
          </a:extLst>
        </xdr:cNvPr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56447" name="Line 1">
          <a:extLst>
            <a:ext uri="{FF2B5EF4-FFF2-40B4-BE49-F238E27FC236}">
              <a16:creationId xmlns:a16="http://schemas.microsoft.com/office/drawing/2014/main" id="{00000000-0008-0000-0100-00007FDC0000}"/>
            </a:ext>
          </a:extLst>
        </xdr:cNvPr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56448" name="Line 1">
          <a:extLst>
            <a:ext uri="{FF2B5EF4-FFF2-40B4-BE49-F238E27FC236}">
              <a16:creationId xmlns:a16="http://schemas.microsoft.com/office/drawing/2014/main" id="{00000000-0008-0000-0100-000080DC0000}"/>
            </a:ext>
          </a:extLst>
        </xdr:cNvPr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56449" name="Line 1">
          <a:extLst>
            <a:ext uri="{FF2B5EF4-FFF2-40B4-BE49-F238E27FC236}">
              <a16:creationId xmlns:a16="http://schemas.microsoft.com/office/drawing/2014/main" id="{00000000-0008-0000-0100-000081DC0000}"/>
            </a:ext>
          </a:extLst>
        </xdr:cNvPr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138</xdr:row>
      <xdr:rowOff>9525</xdr:rowOff>
    </xdr:from>
    <xdr:to>
      <xdr:col>7</xdr:col>
      <xdr:colOff>381000</xdr:colOff>
      <xdr:row>138</xdr:row>
      <xdr:rowOff>9525</xdr:rowOff>
    </xdr:to>
    <xdr:sp macro="" textlink="">
      <xdr:nvSpPr>
        <xdr:cNvPr id="56450" name="Line 1">
          <a:extLst>
            <a:ext uri="{FF2B5EF4-FFF2-40B4-BE49-F238E27FC236}">
              <a16:creationId xmlns:a16="http://schemas.microsoft.com/office/drawing/2014/main" id="{00000000-0008-0000-0100-000082DC0000}"/>
            </a:ext>
          </a:extLst>
        </xdr:cNvPr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457200</xdr:colOff>
      <xdr:row>138</xdr:row>
      <xdr:rowOff>9525</xdr:rowOff>
    </xdr:to>
    <xdr:sp macro="" textlink="">
      <xdr:nvSpPr>
        <xdr:cNvPr id="56451" name="Line 1">
          <a:extLst>
            <a:ext uri="{FF2B5EF4-FFF2-40B4-BE49-F238E27FC236}">
              <a16:creationId xmlns:a16="http://schemas.microsoft.com/office/drawing/2014/main" id="{00000000-0008-0000-0100-000083DC0000}"/>
            </a:ext>
          </a:extLst>
        </xdr:cNvPr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56452" name="Line 1">
          <a:extLst>
            <a:ext uri="{FF2B5EF4-FFF2-40B4-BE49-F238E27FC236}">
              <a16:creationId xmlns:a16="http://schemas.microsoft.com/office/drawing/2014/main" id="{00000000-0008-0000-0100-000084DC0000}"/>
            </a:ext>
          </a:extLst>
        </xdr:cNvPr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56453" name="Line 1">
          <a:extLst>
            <a:ext uri="{FF2B5EF4-FFF2-40B4-BE49-F238E27FC236}">
              <a16:creationId xmlns:a16="http://schemas.microsoft.com/office/drawing/2014/main" id="{00000000-0008-0000-0100-000085DC0000}"/>
            </a:ext>
          </a:extLst>
        </xdr:cNvPr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457200</xdr:colOff>
      <xdr:row>138</xdr:row>
      <xdr:rowOff>9525</xdr:rowOff>
    </xdr:to>
    <xdr:sp macro="" textlink="">
      <xdr:nvSpPr>
        <xdr:cNvPr id="56454" name="Line 1">
          <a:extLst>
            <a:ext uri="{FF2B5EF4-FFF2-40B4-BE49-F238E27FC236}">
              <a16:creationId xmlns:a16="http://schemas.microsoft.com/office/drawing/2014/main" id="{00000000-0008-0000-0100-000086DC0000}"/>
            </a:ext>
          </a:extLst>
        </xdr:cNvPr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56455" name="Line 1">
          <a:extLst>
            <a:ext uri="{FF2B5EF4-FFF2-40B4-BE49-F238E27FC236}">
              <a16:creationId xmlns:a16="http://schemas.microsoft.com/office/drawing/2014/main" id="{00000000-0008-0000-0100-000087DC0000}"/>
            </a:ext>
          </a:extLst>
        </xdr:cNvPr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56456" name="Line 1">
          <a:extLst>
            <a:ext uri="{FF2B5EF4-FFF2-40B4-BE49-F238E27FC236}">
              <a16:creationId xmlns:a16="http://schemas.microsoft.com/office/drawing/2014/main" id="{00000000-0008-0000-0100-000088DC0000}"/>
            </a:ext>
          </a:extLst>
        </xdr:cNvPr>
        <xdr:cNvSpPr>
          <a:spLocks noChangeShapeType="1"/>
        </xdr:cNvSpPr>
      </xdr:nvSpPr>
      <xdr:spPr bwMode="auto">
        <a:xfrm>
          <a:off x="13487400" y="3617595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138</xdr:row>
      <xdr:rowOff>9525</xdr:rowOff>
    </xdr:from>
    <xdr:to>
      <xdr:col>7</xdr:col>
      <xdr:colOff>361950</xdr:colOff>
      <xdr:row>138</xdr:row>
      <xdr:rowOff>9525</xdr:rowOff>
    </xdr:to>
    <xdr:sp macro="" textlink="">
      <xdr:nvSpPr>
        <xdr:cNvPr id="56457" name="Line 1">
          <a:extLst>
            <a:ext uri="{FF2B5EF4-FFF2-40B4-BE49-F238E27FC236}">
              <a16:creationId xmlns:a16="http://schemas.microsoft.com/office/drawing/2014/main" id="{00000000-0008-0000-0100-000089DC0000}"/>
            </a:ext>
          </a:extLst>
        </xdr:cNvPr>
        <xdr:cNvSpPr>
          <a:spLocks noChangeShapeType="1"/>
        </xdr:cNvSpPr>
      </xdr:nvSpPr>
      <xdr:spPr bwMode="auto">
        <a:xfrm>
          <a:off x="15211425" y="361759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457200</xdr:colOff>
      <xdr:row>138</xdr:row>
      <xdr:rowOff>9525</xdr:rowOff>
    </xdr:to>
    <xdr:sp macro="" textlink="">
      <xdr:nvSpPr>
        <xdr:cNvPr id="56458" name="Line 1">
          <a:extLst>
            <a:ext uri="{FF2B5EF4-FFF2-40B4-BE49-F238E27FC236}">
              <a16:creationId xmlns:a16="http://schemas.microsoft.com/office/drawing/2014/main" id="{00000000-0008-0000-0100-00008ADC0000}"/>
            </a:ext>
          </a:extLst>
        </xdr:cNvPr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56459" name="Line 1">
          <a:extLst>
            <a:ext uri="{FF2B5EF4-FFF2-40B4-BE49-F238E27FC236}">
              <a16:creationId xmlns:a16="http://schemas.microsoft.com/office/drawing/2014/main" id="{00000000-0008-0000-0100-00008BDC0000}"/>
            </a:ext>
          </a:extLst>
        </xdr:cNvPr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56460" name="Line 1">
          <a:extLst>
            <a:ext uri="{FF2B5EF4-FFF2-40B4-BE49-F238E27FC236}">
              <a16:creationId xmlns:a16="http://schemas.microsoft.com/office/drawing/2014/main" id="{00000000-0008-0000-0100-00008CDC0000}"/>
            </a:ext>
          </a:extLst>
        </xdr:cNvPr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138</xdr:row>
      <xdr:rowOff>9525</xdr:rowOff>
    </xdr:from>
    <xdr:to>
      <xdr:col>7</xdr:col>
      <xdr:colOff>381000</xdr:colOff>
      <xdr:row>138</xdr:row>
      <xdr:rowOff>9525</xdr:rowOff>
    </xdr:to>
    <xdr:sp macro="" textlink="">
      <xdr:nvSpPr>
        <xdr:cNvPr id="56461" name="Line 1">
          <a:extLst>
            <a:ext uri="{FF2B5EF4-FFF2-40B4-BE49-F238E27FC236}">
              <a16:creationId xmlns:a16="http://schemas.microsoft.com/office/drawing/2014/main" id="{00000000-0008-0000-0100-00008DDC0000}"/>
            </a:ext>
          </a:extLst>
        </xdr:cNvPr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457200</xdr:colOff>
      <xdr:row>138</xdr:row>
      <xdr:rowOff>9525</xdr:rowOff>
    </xdr:to>
    <xdr:sp macro="" textlink="">
      <xdr:nvSpPr>
        <xdr:cNvPr id="56462" name="Line 1">
          <a:extLst>
            <a:ext uri="{FF2B5EF4-FFF2-40B4-BE49-F238E27FC236}">
              <a16:creationId xmlns:a16="http://schemas.microsoft.com/office/drawing/2014/main" id="{00000000-0008-0000-0100-00008EDC0000}"/>
            </a:ext>
          </a:extLst>
        </xdr:cNvPr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56463" name="Line 1">
          <a:extLst>
            <a:ext uri="{FF2B5EF4-FFF2-40B4-BE49-F238E27FC236}">
              <a16:creationId xmlns:a16="http://schemas.microsoft.com/office/drawing/2014/main" id="{00000000-0008-0000-0100-00008FDC0000}"/>
            </a:ext>
          </a:extLst>
        </xdr:cNvPr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138</xdr:row>
      <xdr:rowOff>9525</xdr:rowOff>
    </xdr:from>
    <xdr:to>
      <xdr:col>7</xdr:col>
      <xdr:colOff>381000</xdr:colOff>
      <xdr:row>138</xdr:row>
      <xdr:rowOff>9525</xdr:rowOff>
    </xdr:to>
    <xdr:sp macro="" textlink="">
      <xdr:nvSpPr>
        <xdr:cNvPr id="56464" name="Line 1">
          <a:extLst>
            <a:ext uri="{FF2B5EF4-FFF2-40B4-BE49-F238E27FC236}">
              <a16:creationId xmlns:a16="http://schemas.microsoft.com/office/drawing/2014/main" id="{00000000-0008-0000-0100-000090DC0000}"/>
            </a:ext>
          </a:extLst>
        </xdr:cNvPr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457200</xdr:colOff>
      <xdr:row>138</xdr:row>
      <xdr:rowOff>9525</xdr:rowOff>
    </xdr:to>
    <xdr:sp macro="" textlink="">
      <xdr:nvSpPr>
        <xdr:cNvPr id="56465" name="Line 1">
          <a:extLst>
            <a:ext uri="{FF2B5EF4-FFF2-40B4-BE49-F238E27FC236}">
              <a16:creationId xmlns:a16="http://schemas.microsoft.com/office/drawing/2014/main" id="{00000000-0008-0000-0100-000091DC0000}"/>
            </a:ext>
          </a:extLst>
        </xdr:cNvPr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56466" name="Line 1">
          <a:extLst>
            <a:ext uri="{FF2B5EF4-FFF2-40B4-BE49-F238E27FC236}">
              <a16:creationId xmlns:a16="http://schemas.microsoft.com/office/drawing/2014/main" id="{00000000-0008-0000-0100-000092DC0000}"/>
            </a:ext>
          </a:extLst>
        </xdr:cNvPr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56467" name="Line 1">
          <a:extLst>
            <a:ext uri="{FF2B5EF4-FFF2-40B4-BE49-F238E27FC236}">
              <a16:creationId xmlns:a16="http://schemas.microsoft.com/office/drawing/2014/main" id="{00000000-0008-0000-0100-000093DC0000}"/>
            </a:ext>
          </a:extLst>
        </xdr:cNvPr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138</xdr:row>
      <xdr:rowOff>9525</xdr:rowOff>
    </xdr:from>
    <xdr:to>
      <xdr:col>7</xdr:col>
      <xdr:colOff>381000</xdr:colOff>
      <xdr:row>138</xdr:row>
      <xdr:rowOff>9525</xdr:rowOff>
    </xdr:to>
    <xdr:sp macro="" textlink="">
      <xdr:nvSpPr>
        <xdr:cNvPr id="56468" name="Line 1">
          <a:extLst>
            <a:ext uri="{FF2B5EF4-FFF2-40B4-BE49-F238E27FC236}">
              <a16:creationId xmlns:a16="http://schemas.microsoft.com/office/drawing/2014/main" id="{00000000-0008-0000-0100-000094DC0000}"/>
            </a:ext>
          </a:extLst>
        </xdr:cNvPr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457200</xdr:colOff>
      <xdr:row>138</xdr:row>
      <xdr:rowOff>9525</xdr:rowOff>
    </xdr:to>
    <xdr:sp macro="" textlink="">
      <xdr:nvSpPr>
        <xdr:cNvPr id="56469" name="Line 1">
          <a:extLst>
            <a:ext uri="{FF2B5EF4-FFF2-40B4-BE49-F238E27FC236}">
              <a16:creationId xmlns:a16="http://schemas.microsoft.com/office/drawing/2014/main" id="{00000000-0008-0000-0100-000095DC0000}"/>
            </a:ext>
          </a:extLst>
        </xdr:cNvPr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56470" name="Line 1">
          <a:extLst>
            <a:ext uri="{FF2B5EF4-FFF2-40B4-BE49-F238E27FC236}">
              <a16:creationId xmlns:a16="http://schemas.microsoft.com/office/drawing/2014/main" id="{00000000-0008-0000-0100-000096DC0000}"/>
            </a:ext>
          </a:extLst>
        </xdr:cNvPr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56471" name="Line 1">
          <a:extLst>
            <a:ext uri="{FF2B5EF4-FFF2-40B4-BE49-F238E27FC236}">
              <a16:creationId xmlns:a16="http://schemas.microsoft.com/office/drawing/2014/main" id="{00000000-0008-0000-0100-000097DC0000}"/>
            </a:ext>
          </a:extLst>
        </xdr:cNvPr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138</xdr:row>
      <xdr:rowOff>9525</xdr:rowOff>
    </xdr:from>
    <xdr:to>
      <xdr:col>7</xdr:col>
      <xdr:colOff>381000</xdr:colOff>
      <xdr:row>138</xdr:row>
      <xdr:rowOff>9525</xdr:rowOff>
    </xdr:to>
    <xdr:sp macro="" textlink="">
      <xdr:nvSpPr>
        <xdr:cNvPr id="56472" name="Line 1">
          <a:extLst>
            <a:ext uri="{FF2B5EF4-FFF2-40B4-BE49-F238E27FC236}">
              <a16:creationId xmlns:a16="http://schemas.microsoft.com/office/drawing/2014/main" id="{00000000-0008-0000-0100-000098DC0000}"/>
            </a:ext>
          </a:extLst>
        </xdr:cNvPr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457200</xdr:colOff>
      <xdr:row>138</xdr:row>
      <xdr:rowOff>9525</xdr:rowOff>
    </xdr:to>
    <xdr:sp macro="" textlink="">
      <xdr:nvSpPr>
        <xdr:cNvPr id="56473" name="Line 1">
          <a:extLst>
            <a:ext uri="{FF2B5EF4-FFF2-40B4-BE49-F238E27FC236}">
              <a16:creationId xmlns:a16="http://schemas.microsoft.com/office/drawing/2014/main" id="{00000000-0008-0000-0100-000099DC0000}"/>
            </a:ext>
          </a:extLst>
        </xdr:cNvPr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56474" name="Line 1">
          <a:extLst>
            <a:ext uri="{FF2B5EF4-FFF2-40B4-BE49-F238E27FC236}">
              <a16:creationId xmlns:a16="http://schemas.microsoft.com/office/drawing/2014/main" id="{00000000-0008-0000-0100-00009ADC0000}"/>
            </a:ext>
          </a:extLst>
        </xdr:cNvPr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56475" name="Line 1">
          <a:extLst>
            <a:ext uri="{FF2B5EF4-FFF2-40B4-BE49-F238E27FC236}">
              <a16:creationId xmlns:a16="http://schemas.microsoft.com/office/drawing/2014/main" id="{00000000-0008-0000-0100-00009BDC0000}"/>
            </a:ext>
          </a:extLst>
        </xdr:cNvPr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56476" name="Line 1">
          <a:extLst>
            <a:ext uri="{FF2B5EF4-FFF2-40B4-BE49-F238E27FC236}">
              <a16:creationId xmlns:a16="http://schemas.microsoft.com/office/drawing/2014/main" id="{00000000-0008-0000-0100-00009CDC0000}"/>
            </a:ext>
          </a:extLst>
        </xdr:cNvPr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56477" name="Line 1">
          <a:extLst>
            <a:ext uri="{FF2B5EF4-FFF2-40B4-BE49-F238E27FC236}">
              <a16:creationId xmlns:a16="http://schemas.microsoft.com/office/drawing/2014/main" id="{00000000-0008-0000-0100-00009DDC0000}"/>
            </a:ext>
          </a:extLst>
        </xdr:cNvPr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56478" name="Line 1">
          <a:extLst>
            <a:ext uri="{FF2B5EF4-FFF2-40B4-BE49-F238E27FC236}">
              <a16:creationId xmlns:a16="http://schemas.microsoft.com/office/drawing/2014/main" id="{00000000-0008-0000-0100-00009EDC0000}"/>
            </a:ext>
          </a:extLst>
        </xdr:cNvPr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56479" name="Line 1">
          <a:extLst>
            <a:ext uri="{FF2B5EF4-FFF2-40B4-BE49-F238E27FC236}">
              <a16:creationId xmlns:a16="http://schemas.microsoft.com/office/drawing/2014/main" id="{00000000-0008-0000-0100-00009FDC0000}"/>
            </a:ext>
          </a:extLst>
        </xdr:cNvPr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56480" name="Line 1">
          <a:extLst>
            <a:ext uri="{FF2B5EF4-FFF2-40B4-BE49-F238E27FC236}">
              <a16:creationId xmlns:a16="http://schemas.microsoft.com/office/drawing/2014/main" id="{00000000-0008-0000-0100-0000A0DC0000}"/>
            </a:ext>
          </a:extLst>
        </xdr:cNvPr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138</xdr:row>
      <xdr:rowOff>9525</xdr:rowOff>
    </xdr:from>
    <xdr:to>
      <xdr:col>7</xdr:col>
      <xdr:colOff>381000</xdr:colOff>
      <xdr:row>138</xdr:row>
      <xdr:rowOff>9525</xdr:rowOff>
    </xdr:to>
    <xdr:sp macro="" textlink="">
      <xdr:nvSpPr>
        <xdr:cNvPr id="56481" name="Line 1">
          <a:extLst>
            <a:ext uri="{FF2B5EF4-FFF2-40B4-BE49-F238E27FC236}">
              <a16:creationId xmlns:a16="http://schemas.microsoft.com/office/drawing/2014/main" id="{00000000-0008-0000-0100-0000A1DC0000}"/>
            </a:ext>
          </a:extLst>
        </xdr:cNvPr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138</xdr:row>
      <xdr:rowOff>9525</xdr:rowOff>
    </xdr:from>
    <xdr:to>
      <xdr:col>14</xdr:col>
      <xdr:colOff>361950</xdr:colOff>
      <xdr:row>138</xdr:row>
      <xdr:rowOff>9525</xdr:rowOff>
    </xdr:to>
    <xdr:sp macro="" textlink="">
      <xdr:nvSpPr>
        <xdr:cNvPr id="56482" name="Line 1">
          <a:extLst>
            <a:ext uri="{FF2B5EF4-FFF2-40B4-BE49-F238E27FC236}">
              <a16:creationId xmlns:a16="http://schemas.microsoft.com/office/drawing/2014/main" id="{00000000-0008-0000-0100-0000A2DC0000}"/>
            </a:ext>
          </a:extLst>
        </xdr:cNvPr>
        <xdr:cNvSpPr>
          <a:spLocks noChangeShapeType="1"/>
        </xdr:cNvSpPr>
      </xdr:nvSpPr>
      <xdr:spPr bwMode="auto">
        <a:xfrm>
          <a:off x="17116425" y="36175950"/>
          <a:ext cx="12954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457200</xdr:colOff>
      <xdr:row>138</xdr:row>
      <xdr:rowOff>9525</xdr:rowOff>
    </xdr:to>
    <xdr:sp macro="" textlink="">
      <xdr:nvSpPr>
        <xdr:cNvPr id="56483" name="Line 1">
          <a:extLst>
            <a:ext uri="{FF2B5EF4-FFF2-40B4-BE49-F238E27FC236}">
              <a16:creationId xmlns:a16="http://schemas.microsoft.com/office/drawing/2014/main" id="{00000000-0008-0000-0100-0000A3DC0000}"/>
            </a:ext>
          </a:extLst>
        </xdr:cNvPr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56484" name="Line 1">
          <a:extLst>
            <a:ext uri="{FF2B5EF4-FFF2-40B4-BE49-F238E27FC236}">
              <a16:creationId xmlns:a16="http://schemas.microsoft.com/office/drawing/2014/main" id="{00000000-0008-0000-0100-0000A4DC0000}"/>
            </a:ext>
          </a:extLst>
        </xdr:cNvPr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56485" name="Line 1">
          <a:extLst>
            <a:ext uri="{FF2B5EF4-FFF2-40B4-BE49-F238E27FC236}">
              <a16:creationId xmlns:a16="http://schemas.microsoft.com/office/drawing/2014/main" id="{00000000-0008-0000-0100-0000A5DC0000}"/>
            </a:ext>
          </a:extLst>
        </xdr:cNvPr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56486" name="Line 1">
          <a:extLst>
            <a:ext uri="{FF2B5EF4-FFF2-40B4-BE49-F238E27FC236}">
              <a16:creationId xmlns:a16="http://schemas.microsoft.com/office/drawing/2014/main" id="{00000000-0008-0000-0100-0000A6DC0000}"/>
            </a:ext>
          </a:extLst>
        </xdr:cNvPr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56487" name="Line 1">
          <a:extLst>
            <a:ext uri="{FF2B5EF4-FFF2-40B4-BE49-F238E27FC236}">
              <a16:creationId xmlns:a16="http://schemas.microsoft.com/office/drawing/2014/main" id="{00000000-0008-0000-0100-0000A7DC0000}"/>
            </a:ext>
          </a:extLst>
        </xdr:cNvPr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56488" name="Line 1">
          <a:extLst>
            <a:ext uri="{FF2B5EF4-FFF2-40B4-BE49-F238E27FC236}">
              <a16:creationId xmlns:a16="http://schemas.microsoft.com/office/drawing/2014/main" id="{00000000-0008-0000-0100-0000A8DC0000}"/>
            </a:ext>
          </a:extLst>
        </xdr:cNvPr>
        <xdr:cNvSpPr>
          <a:spLocks noChangeShapeType="1"/>
        </xdr:cNvSpPr>
      </xdr:nvSpPr>
      <xdr:spPr bwMode="auto">
        <a:xfrm>
          <a:off x="17183100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56489" name="Line 1">
          <a:extLst>
            <a:ext uri="{FF2B5EF4-FFF2-40B4-BE49-F238E27FC236}">
              <a16:creationId xmlns:a16="http://schemas.microsoft.com/office/drawing/2014/main" id="{00000000-0008-0000-0100-0000A9DC0000}"/>
            </a:ext>
          </a:extLst>
        </xdr:cNvPr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56490" name="Line 1">
          <a:extLst>
            <a:ext uri="{FF2B5EF4-FFF2-40B4-BE49-F238E27FC236}">
              <a16:creationId xmlns:a16="http://schemas.microsoft.com/office/drawing/2014/main" id="{00000000-0008-0000-0100-0000AADC0000}"/>
            </a:ext>
          </a:extLst>
        </xdr:cNvPr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56491" name="Line 1">
          <a:extLst>
            <a:ext uri="{FF2B5EF4-FFF2-40B4-BE49-F238E27FC236}">
              <a16:creationId xmlns:a16="http://schemas.microsoft.com/office/drawing/2014/main" id="{00000000-0008-0000-0100-0000ABDC0000}"/>
            </a:ext>
          </a:extLst>
        </xdr:cNvPr>
        <xdr:cNvSpPr>
          <a:spLocks noChangeShapeType="1"/>
        </xdr:cNvSpPr>
      </xdr:nvSpPr>
      <xdr:spPr bwMode="auto">
        <a:xfrm>
          <a:off x="17183100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56492" name="Line 1">
          <a:extLst>
            <a:ext uri="{FF2B5EF4-FFF2-40B4-BE49-F238E27FC236}">
              <a16:creationId xmlns:a16="http://schemas.microsoft.com/office/drawing/2014/main" id="{00000000-0008-0000-0100-0000ACDC0000}"/>
            </a:ext>
          </a:extLst>
        </xdr:cNvPr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56493" name="Line 1">
          <a:extLst>
            <a:ext uri="{FF2B5EF4-FFF2-40B4-BE49-F238E27FC236}">
              <a16:creationId xmlns:a16="http://schemas.microsoft.com/office/drawing/2014/main" id="{00000000-0008-0000-0100-0000ADDC0000}"/>
            </a:ext>
          </a:extLst>
        </xdr:cNvPr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56494" name="Line 1">
          <a:extLst>
            <a:ext uri="{FF2B5EF4-FFF2-40B4-BE49-F238E27FC236}">
              <a16:creationId xmlns:a16="http://schemas.microsoft.com/office/drawing/2014/main" id="{00000000-0008-0000-0100-0000AEDC0000}"/>
            </a:ext>
          </a:extLst>
        </xdr:cNvPr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56495" name="Line 1">
          <a:extLst>
            <a:ext uri="{FF2B5EF4-FFF2-40B4-BE49-F238E27FC236}">
              <a16:creationId xmlns:a16="http://schemas.microsoft.com/office/drawing/2014/main" id="{00000000-0008-0000-0100-0000AFDC0000}"/>
            </a:ext>
          </a:extLst>
        </xdr:cNvPr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56496" name="Line 1">
          <a:extLst>
            <a:ext uri="{FF2B5EF4-FFF2-40B4-BE49-F238E27FC236}">
              <a16:creationId xmlns:a16="http://schemas.microsoft.com/office/drawing/2014/main" id="{00000000-0008-0000-0100-0000B0DC0000}"/>
            </a:ext>
          </a:extLst>
        </xdr:cNvPr>
        <xdr:cNvSpPr>
          <a:spLocks noChangeShapeType="1"/>
        </xdr:cNvSpPr>
      </xdr:nvSpPr>
      <xdr:spPr bwMode="auto">
        <a:xfrm>
          <a:off x="17183100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56497" name="Line 1">
          <a:extLst>
            <a:ext uri="{FF2B5EF4-FFF2-40B4-BE49-F238E27FC236}">
              <a16:creationId xmlns:a16="http://schemas.microsoft.com/office/drawing/2014/main" id="{00000000-0008-0000-0100-0000B1DC0000}"/>
            </a:ext>
          </a:extLst>
        </xdr:cNvPr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56498" name="Line 1">
          <a:extLst>
            <a:ext uri="{FF2B5EF4-FFF2-40B4-BE49-F238E27FC236}">
              <a16:creationId xmlns:a16="http://schemas.microsoft.com/office/drawing/2014/main" id="{00000000-0008-0000-0100-0000B2DC0000}"/>
            </a:ext>
          </a:extLst>
        </xdr:cNvPr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56499" name="Line 1">
          <a:extLst>
            <a:ext uri="{FF2B5EF4-FFF2-40B4-BE49-F238E27FC236}">
              <a16:creationId xmlns:a16="http://schemas.microsoft.com/office/drawing/2014/main" id="{00000000-0008-0000-0100-0000B3DC0000}"/>
            </a:ext>
          </a:extLst>
        </xdr:cNvPr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56500" name="Line 1">
          <a:extLst>
            <a:ext uri="{FF2B5EF4-FFF2-40B4-BE49-F238E27FC236}">
              <a16:creationId xmlns:a16="http://schemas.microsoft.com/office/drawing/2014/main" id="{00000000-0008-0000-0100-0000B4DC0000}"/>
            </a:ext>
          </a:extLst>
        </xdr:cNvPr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56501" name="Line 1">
          <a:extLst>
            <a:ext uri="{FF2B5EF4-FFF2-40B4-BE49-F238E27FC236}">
              <a16:creationId xmlns:a16="http://schemas.microsoft.com/office/drawing/2014/main" id="{00000000-0008-0000-0100-0000B5DC0000}"/>
            </a:ext>
          </a:extLst>
        </xdr:cNvPr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138</xdr:row>
      <xdr:rowOff>9525</xdr:rowOff>
    </xdr:from>
    <xdr:to>
      <xdr:col>7</xdr:col>
      <xdr:colOff>381000</xdr:colOff>
      <xdr:row>138</xdr:row>
      <xdr:rowOff>9525</xdr:rowOff>
    </xdr:to>
    <xdr:sp macro="" textlink="">
      <xdr:nvSpPr>
        <xdr:cNvPr id="56502" name="Line 1">
          <a:extLst>
            <a:ext uri="{FF2B5EF4-FFF2-40B4-BE49-F238E27FC236}">
              <a16:creationId xmlns:a16="http://schemas.microsoft.com/office/drawing/2014/main" id="{00000000-0008-0000-0100-0000B6DC0000}"/>
            </a:ext>
          </a:extLst>
        </xdr:cNvPr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138</xdr:row>
      <xdr:rowOff>9525</xdr:rowOff>
    </xdr:from>
    <xdr:to>
      <xdr:col>14</xdr:col>
      <xdr:colOff>361950</xdr:colOff>
      <xdr:row>138</xdr:row>
      <xdr:rowOff>9525</xdr:rowOff>
    </xdr:to>
    <xdr:sp macro="" textlink="">
      <xdr:nvSpPr>
        <xdr:cNvPr id="56503" name="Line 1">
          <a:extLst>
            <a:ext uri="{FF2B5EF4-FFF2-40B4-BE49-F238E27FC236}">
              <a16:creationId xmlns:a16="http://schemas.microsoft.com/office/drawing/2014/main" id="{00000000-0008-0000-0100-0000B7DC0000}"/>
            </a:ext>
          </a:extLst>
        </xdr:cNvPr>
        <xdr:cNvSpPr>
          <a:spLocks noChangeShapeType="1"/>
        </xdr:cNvSpPr>
      </xdr:nvSpPr>
      <xdr:spPr bwMode="auto">
        <a:xfrm>
          <a:off x="17116425" y="36175950"/>
          <a:ext cx="12954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457200</xdr:colOff>
      <xdr:row>138</xdr:row>
      <xdr:rowOff>9525</xdr:rowOff>
    </xdr:to>
    <xdr:sp macro="" textlink="">
      <xdr:nvSpPr>
        <xdr:cNvPr id="56504" name="Line 1">
          <a:extLst>
            <a:ext uri="{FF2B5EF4-FFF2-40B4-BE49-F238E27FC236}">
              <a16:creationId xmlns:a16="http://schemas.microsoft.com/office/drawing/2014/main" id="{00000000-0008-0000-0100-0000B8DC0000}"/>
            </a:ext>
          </a:extLst>
        </xdr:cNvPr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56505" name="Line 1">
          <a:extLst>
            <a:ext uri="{FF2B5EF4-FFF2-40B4-BE49-F238E27FC236}">
              <a16:creationId xmlns:a16="http://schemas.microsoft.com/office/drawing/2014/main" id="{00000000-0008-0000-0100-0000B9DC0000}"/>
            </a:ext>
          </a:extLst>
        </xdr:cNvPr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56506" name="Line 1">
          <a:extLst>
            <a:ext uri="{FF2B5EF4-FFF2-40B4-BE49-F238E27FC236}">
              <a16:creationId xmlns:a16="http://schemas.microsoft.com/office/drawing/2014/main" id="{00000000-0008-0000-0100-0000BADC0000}"/>
            </a:ext>
          </a:extLst>
        </xdr:cNvPr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56507" name="Line 1">
          <a:extLst>
            <a:ext uri="{FF2B5EF4-FFF2-40B4-BE49-F238E27FC236}">
              <a16:creationId xmlns:a16="http://schemas.microsoft.com/office/drawing/2014/main" id="{00000000-0008-0000-0100-0000BBDC0000}"/>
            </a:ext>
          </a:extLst>
        </xdr:cNvPr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56508" name="Line 1">
          <a:extLst>
            <a:ext uri="{FF2B5EF4-FFF2-40B4-BE49-F238E27FC236}">
              <a16:creationId xmlns:a16="http://schemas.microsoft.com/office/drawing/2014/main" id="{00000000-0008-0000-0100-0000BCDC0000}"/>
            </a:ext>
          </a:extLst>
        </xdr:cNvPr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56509" name="Line 1">
          <a:extLst>
            <a:ext uri="{FF2B5EF4-FFF2-40B4-BE49-F238E27FC236}">
              <a16:creationId xmlns:a16="http://schemas.microsoft.com/office/drawing/2014/main" id="{00000000-0008-0000-0100-0000BDDC0000}"/>
            </a:ext>
          </a:extLst>
        </xdr:cNvPr>
        <xdr:cNvSpPr>
          <a:spLocks noChangeShapeType="1"/>
        </xdr:cNvSpPr>
      </xdr:nvSpPr>
      <xdr:spPr bwMode="auto">
        <a:xfrm>
          <a:off x="17183100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56510" name="Line 1">
          <a:extLst>
            <a:ext uri="{FF2B5EF4-FFF2-40B4-BE49-F238E27FC236}">
              <a16:creationId xmlns:a16="http://schemas.microsoft.com/office/drawing/2014/main" id="{00000000-0008-0000-0100-0000BEDC0000}"/>
            </a:ext>
          </a:extLst>
        </xdr:cNvPr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56511" name="Line 1">
          <a:extLst>
            <a:ext uri="{FF2B5EF4-FFF2-40B4-BE49-F238E27FC236}">
              <a16:creationId xmlns:a16="http://schemas.microsoft.com/office/drawing/2014/main" id="{00000000-0008-0000-0100-0000BFDC0000}"/>
            </a:ext>
          </a:extLst>
        </xdr:cNvPr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56512" name="Line 1">
          <a:extLst>
            <a:ext uri="{FF2B5EF4-FFF2-40B4-BE49-F238E27FC236}">
              <a16:creationId xmlns:a16="http://schemas.microsoft.com/office/drawing/2014/main" id="{00000000-0008-0000-0100-0000C0DC0000}"/>
            </a:ext>
          </a:extLst>
        </xdr:cNvPr>
        <xdr:cNvSpPr>
          <a:spLocks noChangeShapeType="1"/>
        </xdr:cNvSpPr>
      </xdr:nvSpPr>
      <xdr:spPr bwMode="auto">
        <a:xfrm>
          <a:off x="17183100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56513" name="Line 1">
          <a:extLst>
            <a:ext uri="{FF2B5EF4-FFF2-40B4-BE49-F238E27FC236}">
              <a16:creationId xmlns:a16="http://schemas.microsoft.com/office/drawing/2014/main" id="{00000000-0008-0000-0100-0000C1DC0000}"/>
            </a:ext>
          </a:extLst>
        </xdr:cNvPr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56514" name="Line 1">
          <a:extLst>
            <a:ext uri="{FF2B5EF4-FFF2-40B4-BE49-F238E27FC236}">
              <a16:creationId xmlns:a16="http://schemas.microsoft.com/office/drawing/2014/main" id="{00000000-0008-0000-0100-0000C2DC0000}"/>
            </a:ext>
          </a:extLst>
        </xdr:cNvPr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56515" name="Line 1">
          <a:extLst>
            <a:ext uri="{FF2B5EF4-FFF2-40B4-BE49-F238E27FC236}">
              <a16:creationId xmlns:a16="http://schemas.microsoft.com/office/drawing/2014/main" id="{00000000-0008-0000-0100-0000C3DC0000}"/>
            </a:ext>
          </a:extLst>
        </xdr:cNvPr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56516" name="Line 1">
          <a:extLst>
            <a:ext uri="{FF2B5EF4-FFF2-40B4-BE49-F238E27FC236}">
              <a16:creationId xmlns:a16="http://schemas.microsoft.com/office/drawing/2014/main" id="{00000000-0008-0000-0100-0000C4DC0000}"/>
            </a:ext>
          </a:extLst>
        </xdr:cNvPr>
        <xdr:cNvSpPr>
          <a:spLocks noChangeShapeType="1"/>
        </xdr:cNvSpPr>
      </xdr:nvSpPr>
      <xdr:spPr bwMode="auto">
        <a:xfrm>
          <a:off x="17183100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56517" name="Line 1">
          <a:extLst>
            <a:ext uri="{FF2B5EF4-FFF2-40B4-BE49-F238E27FC236}">
              <a16:creationId xmlns:a16="http://schemas.microsoft.com/office/drawing/2014/main" id="{00000000-0008-0000-0100-0000C5DC0000}"/>
            </a:ext>
          </a:extLst>
        </xdr:cNvPr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56518" name="Line 1">
          <a:extLst>
            <a:ext uri="{FF2B5EF4-FFF2-40B4-BE49-F238E27FC236}">
              <a16:creationId xmlns:a16="http://schemas.microsoft.com/office/drawing/2014/main" id="{00000000-0008-0000-0100-0000C6DC0000}"/>
            </a:ext>
          </a:extLst>
        </xdr:cNvPr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56519" name="Line 1">
          <a:extLst>
            <a:ext uri="{FF2B5EF4-FFF2-40B4-BE49-F238E27FC236}">
              <a16:creationId xmlns:a16="http://schemas.microsoft.com/office/drawing/2014/main" id="{00000000-0008-0000-0100-0000C7DC0000}"/>
            </a:ext>
          </a:extLst>
        </xdr:cNvPr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56520" name="Line 1">
          <a:extLst>
            <a:ext uri="{FF2B5EF4-FFF2-40B4-BE49-F238E27FC236}">
              <a16:creationId xmlns:a16="http://schemas.microsoft.com/office/drawing/2014/main" id="{00000000-0008-0000-0100-0000C8DC0000}"/>
            </a:ext>
          </a:extLst>
        </xdr:cNvPr>
        <xdr:cNvSpPr>
          <a:spLocks noChangeShapeType="1"/>
        </xdr:cNvSpPr>
      </xdr:nvSpPr>
      <xdr:spPr bwMode="auto">
        <a:xfrm>
          <a:off x="17183100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56521" name="Line 1">
          <a:extLst>
            <a:ext uri="{FF2B5EF4-FFF2-40B4-BE49-F238E27FC236}">
              <a16:creationId xmlns:a16="http://schemas.microsoft.com/office/drawing/2014/main" id="{00000000-0008-0000-0100-0000C9DC0000}"/>
            </a:ext>
          </a:extLst>
        </xdr:cNvPr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56522" name="Line 1">
          <a:extLst>
            <a:ext uri="{FF2B5EF4-FFF2-40B4-BE49-F238E27FC236}">
              <a16:creationId xmlns:a16="http://schemas.microsoft.com/office/drawing/2014/main" id="{00000000-0008-0000-0100-0000CADC0000}"/>
            </a:ext>
          </a:extLst>
        </xdr:cNvPr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557" name="Line 1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558" name="Line 1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559" name="Line 1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560" name="Line 1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138</xdr:row>
      <xdr:rowOff>9525</xdr:rowOff>
    </xdr:from>
    <xdr:to>
      <xdr:col>6</xdr:col>
      <xdr:colOff>361950</xdr:colOff>
      <xdr:row>138</xdr:row>
      <xdr:rowOff>9525</xdr:rowOff>
    </xdr:to>
    <xdr:sp macro="" textlink="">
      <xdr:nvSpPr>
        <xdr:cNvPr id="561" name="Line 1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>
          <a:off x="11801475" y="48644175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562" name="Line 1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563" name="Line 1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564" name="Line 1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565" name="Line 1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>
          <a:off x="11868150" y="4864417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566" name="Line 1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567" name="Line 1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568" name="Line 1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>
          <a:off x="11868150" y="4864417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569" name="Line 1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570" name="Line 1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571" name="Line 1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447675</xdr:colOff>
      <xdr:row>138</xdr:row>
      <xdr:rowOff>9525</xdr:rowOff>
    </xdr:to>
    <xdr:sp macro="" textlink="">
      <xdr:nvSpPr>
        <xdr:cNvPr id="572" name="Line 1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573" name="Line 1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574" name="Line 1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447675</xdr:colOff>
      <xdr:row>138</xdr:row>
      <xdr:rowOff>9525</xdr:rowOff>
    </xdr:to>
    <xdr:sp macro="" textlink="">
      <xdr:nvSpPr>
        <xdr:cNvPr id="575" name="Line 1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576" name="Line 1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577" name="Line 1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>
          <a:off x="11868150" y="4864417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138</xdr:row>
      <xdr:rowOff>9525</xdr:rowOff>
    </xdr:from>
    <xdr:to>
      <xdr:col>7</xdr:col>
      <xdr:colOff>361950</xdr:colOff>
      <xdr:row>138</xdr:row>
      <xdr:rowOff>9525</xdr:rowOff>
    </xdr:to>
    <xdr:sp macro="" textlink="">
      <xdr:nvSpPr>
        <xdr:cNvPr id="578" name="Line 1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>
          <a:off x="13668375" y="48644175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579" name="Line 1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580" name="Line 1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447675</xdr:colOff>
      <xdr:row>138</xdr:row>
      <xdr:rowOff>9525</xdr:rowOff>
    </xdr:to>
    <xdr:sp macro="" textlink="">
      <xdr:nvSpPr>
        <xdr:cNvPr id="581" name="Line 1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582" name="Line 1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583" name="Line 1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138</xdr:row>
      <xdr:rowOff>9525</xdr:rowOff>
    </xdr:from>
    <xdr:to>
      <xdr:col>7</xdr:col>
      <xdr:colOff>381000</xdr:colOff>
      <xdr:row>138</xdr:row>
      <xdr:rowOff>9525</xdr:rowOff>
    </xdr:to>
    <xdr:sp macro="" textlink="">
      <xdr:nvSpPr>
        <xdr:cNvPr id="584" name="Line 1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447675</xdr:colOff>
      <xdr:row>138</xdr:row>
      <xdr:rowOff>9525</xdr:rowOff>
    </xdr:to>
    <xdr:sp macro="" textlink="">
      <xdr:nvSpPr>
        <xdr:cNvPr id="585" name="Line 1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586" name="Line 1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138</xdr:row>
      <xdr:rowOff>9525</xdr:rowOff>
    </xdr:from>
    <xdr:to>
      <xdr:col>7</xdr:col>
      <xdr:colOff>381000</xdr:colOff>
      <xdr:row>138</xdr:row>
      <xdr:rowOff>9525</xdr:rowOff>
    </xdr:to>
    <xdr:sp macro="" textlink="">
      <xdr:nvSpPr>
        <xdr:cNvPr id="587" name="Line 1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447675</xdr:colOff>
      <xdr:row>138</xdr:row>
      <xdr:rowOff>9525</xdr:rowOff>
    </xdr:to>
    <xdr:sp macro="" textlink="">
      <xdr:nvSpPr>
        <xdr:cNvPr id="588" name="Line 1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589" name="Line 1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590" name="Line 1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591" name="Line 1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138</xdr:row>
      <xdr:rowOff>9525</xdr:rowOff>
    </xdr:from>
    <xdr:to>
      <xdr:col>7</xdr:col>
      <xdr:colOff>381000</xdr:colOff>
      <xdr:row>138</xdr:row>
      <xdr:rowOff>9525</xdr:rowOff>
    </xdr:to>
    <xdr:sp macro="" textlink="">
      <xdr:nvSpPr>
        <xdr:cNvPr id="592" name="Line 1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447675</xdr:colOff>
      <xdr:row>138</xdr:row>
      <xdr:rowOff>9525</xdr:rowOff>
    </xdr:to>
    <xdr:sp macro="" textlink="">
      <xdr:nvSpPr>
        <xdr:cNvPr id="593" name="Line 1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594" name="Line 1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595" name="Line 1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596" name="Line 1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138</xdr:row>
      <xdr:rowOff>9525</xdr:rowOff>
    </xdr:from>
    <xdr:to>
      <xdr:col>6</xdr:col>
      <xdr:colOff>361950</xdr:colOff>
      <xdr:row>138</xdr:row>
      <xdr:rowOff>9525</xdr:rowOff>
    </xdr:to>
    <xdr:sp macro="" textlink="">
      <xdr:nvSpPr>
        <xdr:cNvPr id="597" name="Line 1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>
          <a:off x="11801475" y="48644175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598" name="Line 1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599" name="Line 1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600" name="Line 1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601" name="Line 1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>
          <a:off x="11868150" y="4864417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602" name="Line 1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603" name="Line 1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604" name="Line 1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>
          <a:off x="11868150" y="4864417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605" name="Line 1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606" name="Line 1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447675</xdr:colOff>
      <xdr:row>138</xdr:row>
      <xdr:rowOff>9525</xdr:rowOff>
    </xdr:to>
    <xdr:sp macro="" textlink="">
      <xdr:nvSpPr>
        <xdr:cNvPr id="607" name="Line 1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608" name="Line 1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609" name="Line 1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447675</xdr:colOff>
      <xdr:row>138</xdr:row>
      <xdr:rowOff>9525</xdr:rowOff>
    </xdr:to>
    <xdr:sp macro="" textlink="">
      <xdr:nvSpPr>
        <xdr:cNvPr id="610" name="Line 1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611" name="Line 1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612" name="Line 1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>
          <a:off x="11868150" y="4864417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138</xdr:row>
      <xdr:rowOff>9525</xdr:rowOff>
    </xdr:from>
    <xdr:to>
      <xdr:col>7</xdr:col>
      <xdr:colOff>361950</xdr:colOff>
      <xdr:row>138</xdr:row>
      <xdr:rowOff>9525</xdr:rowOff>
    </xdr:to>
    <xdr:sp macro="" textlink="">
      <xdr:nvSpPr>
        <xdr:cNvPr id="613" name="Line 1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>
          <a:off x="13668375" y="48644175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614" name="Line 1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615" name="Line 1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447675</xdr:colOff>
      <xdr:row>138</xdr:row>
      <xdr:rowOff>9525</xdr:rowOff>
    </xdr:to>
    <xdr:sp macro="" textlink="">
      <xdr:nvSpPr>
        <xdr:cNvPr id="616" name="Line 1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617" name="Line 1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618" name="Line 1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138</xdr:row>
      <xdr:rowOff>9525</xdr:rowOff>
    </xdr:from>
    <xdr:to>
      <xdr:col>7</xdr:col>
      <xdr:colOff>381000</xdr:colOff>
      <xdr:row>138</xdr:row>
      <xdr:rowOff>9525</xdr:rowOff>
    </xdr:to>
    <xdr:sp macro="" textlink="">
      <xdr:nvSpPr>
        <xdr:cNvPr id="619" name="Line 1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447675</xdr:colOff>
      <xdr:row>138</xdr:row>
      <xdr:rowOff>9525</xdr:rowOff>
    </xdr:to>
    <xdr:sp macro="" textlink="">
      <xdr:nvSpPr>
        <xdr:cNvPr id="620" name="Line 1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621" name="Line 1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138</xdr:row>
      <xdr:rowOff>9525</xdr:rowOff>
    </xdr:from>
    <xdr:to>
      <xdr:col>7</xdr:col>
      <xdr:colOff>381000</xdr:colOff>
      <xdr:row>138</xdr:row>
      <xdr:rowOff>9525</xdr:rowOff>
    </xdr:to>
    <xdr:sp macro="" textlink="">
      <xdr:nvSpPr>
        <xdr:cNvPr id="622" name="Line 1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447675</xdr:colOff>
      <xdr:row>138</xdr:row>
      <xdr:rowOff>9525</xdr:rowOff>
    </xdr:to>
    <xdr:sp macro="" textlink="">
      <xdr:nvSpPr>
        <xdr:cNvPr id="623" name="Line 1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624" name="Line 1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625" name="Line 1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626" name="Line 1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138</xdr:row>
      <xdr:rowOff>9525</xdr:rowOff>
    </xdr:from>
    <xdr:to>
      <xdr:col>7</xdr:col>
      <xdr:colOff>381000</xdr:colOff>
      <xdr:row>138</xdr:row>
      <xdr:rowOff>9525</xdr:rowOff>
    </xdr:to>
    <xdr:sp macro="" textlink="">
      <xdr:nvSpPr>
        <xdr:cNvPr id="627" name="Line 1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447675</xdr:colOff>
      <xdr:row>138</xdr:row>
      <xdr:rowOff>9525</xdr:rowOff>
    </xdr:to>
    <xdr:sp macro="" textlink="">
      <xdr:nvSpPr>
        <xdr:cNvPr id="628" name="Line 1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629" name="Line 1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630" name="Line 1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447675</xdr:colOff>
      <xdr:row>138</xdr:row>
      <xdr:rowOff>9525</xdr:rowOff>
    </xdr:to>
    <xdr:sp macro="" textlink="">
      <xdr:nvSpPr>
        <xdr:cNvPr id="631" name="Line 1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632" name="Line 1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138</xdr:row>
      <xdr:rowOff>9525</xdr:rowOff>
    </xdr:from>
    <xdr:to>
      <xdr:col>7</xdr:col>
      <xdr:colOff>361950</xdr:colOff>
      <xdr:row>138</xdr:row>
      <xdr:rowOff>9525</xdr:rowOff>
    </xdr:to>
    <xdr:sp macro="" textlink="">
      <xdr:nvSpPr>
        <xdr:cNvPr id="633" name="Line 1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>
          <a:off x="13668375" y="48644175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447675</xdr:colOff>
      <xdr:row>138</xdr:row>
      <xdr:rowOff>9525</xdr:rowOff>
    </xdr:to>
    <xdr:sp macro="" textlink="">
      <xdr:nvSpPr>
        <xdr:cNvPr id="634" name="Line 1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635" name="Line 1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636" name="Line 1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138</xdr:row>
      <xdr:rowOff>9525</xdr:rowOff>
    </xdr:from>
    <xdr:to>
      <xdr:col>7</xdr:col>
      <xdr:colOff>381000</xdr:colOff>
      <xdr:row>138</xdr:row>
      <xdr:rowOff>9525</xdr:rowOff>
    </xdr:to>
    <xdr:sp macro="" textlink="">
      <xdr:nvSpPr>
        <xdr:cNvPr id="637" name="Line 1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447675</xdr:colOff>
      <xdr:row>138</xdr:row>
      <xdr:rowOff>9525</xdr:rowOff>
    </xdr:to>
    <xdr:sp macro="" textlink="">
      <xdr:nvSpPr>
        <xdr:cNvPr id="638" name="Line 1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639" name="Line 1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138</xdr:row>
      <xdr:rowOff>9525</xdr:rowOff>
    </xdr:from>
    <xdr:to>
      <xdr:col>7</xdr:col>
      <xdr:colOff>381000</xdr:colOff>
      <xdr:row>138</xdr:row>
      <xdr:rowOff>9525</xdr:rowOff>
    </xdr:to>
    <xdr:sp macro="" textlink="">
      <xdr:nvSpPr>
        <xdr:cNvPr id="640" name="Line 1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447675</xdr:colOff>
      <xdr:row>138</xdr:row>
      <xdr:rowOff>9525</xdr:rowOff>
    </xdr:to>
    <xdr:sp macro="" textlink="">
      <xdr:nvSpPr>
        <xdr:cNvPr id="641" name="Line 1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642" name="Line 1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643" name="Line 1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138</xdr:row>
      <xdr:rowOff>9525</xdr:rowOff>
    </xdr:from>
    <xdr:to>
      <xdr:col>7</xdr:col>
      <xdr:colOff>381000</xdr:colOff>
      <xdr:row>138</xdr:row>
      <xdr:rowOff>9525</xdr:rowOff>
    </xdr:to>
    <xdr:sp macro="" textlink="">
      <xdr:nvSpPr>
        <xdr:cNvPr id="644" name="Line 1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447675</xdr:colOff>
      <xdr:row>138</xdr:row>
      <xdr:rowOff>9525</xdr:rowOff>
    </xdr:to>
    <xdr:sp macro="" textlink="">
      <xdr:nvSpPr>
        <xdr:cNvPr id="645" name="Line 1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646" name="Line 1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647" name="Line 1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138</xdr:row>
      <xdr:rowOff>9525</xdr:rowOff>
    </xdr:from>
    <xdr:to>
      <xdr:col>7</xdr:col>
      <xdr:colOff>381000</xdr:colOff>
      <xdr:row>138</xdr:row>
      <xdr:rowOff>9525</xdr:rowOff>
    </xdr:to>
    <xdr:sp macro="" textlink="">
      <xdr:nvSpPr>
        <xdr:cNvPr id="648" name="Line 1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447675</xdr:colOff>
      <xdr:row>138</xdr:row>
      <xdr:rowOff>9525</xdr:rowOff>
    </xdr:to>
    <xdr:sp macro="" textlink="">
      <xdr:nvSpPr>
        <xdr:cNvPr id="649" name="Line 1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650" name="Line 1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447675</xdr:colOff>
      <xdr:row>138</xdr:row>
      <xdr:rowOff>9525</xdr:rowOff>
    </xdr:to>
    <xdr:sp macro="" textlink="">
      <xdr:nvSpPr>
        <xdr:cNvPr id="651" name="Line 1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652" name="Line 1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138</xdr:row>
      <xdr:rowOff>9525</xdr:rowOff>
    </xdr:from>
    <xdr:to>
      <xdr:col>7</xdr:col>
      <xdr:colOff>361950</xdr:colOff>
      <xdr:row>138</xdr:row>
      <xdr:rowOff>9525</xdr:rowOff>
    </xdr:to>
    <xdr:sp macro="" textlink="">
      <xdr:nvSpPr>
        <xdr:cNvPr id="653" name="Line 1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>
          <a:off x="11801475" y="48644175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447675</xdr:colOff>
      <xdr:row>138</xdr:row>
      <xdr:rowOff>9525</xdr:rowOff>
    </xdr:to>
    <xdr:sp macro="" textlink="">
      <xdr:nvSpPr>
        <xdr:cNvPr id="654" name="Line 1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655" name="Line 1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656" name="Line 1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138</xdr:row>
      <xdr:rowOff>9525</xdr:rowOff>
    </xdr:from>
    <xdr:to>
      <xdr:col>7</xdr:col>
      <xdr:colOff>381000</xdr:colOff>
      <xdr:row>138</xdr:row>
      <xdr:rowOff>9525</xdr:rowOff>
    </xdr:to>
    <xdr:sp macro="" textlink="">
      <xdr:nvSpPr>
        <xdr:cNvPr id="657" name="Line 1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>
          <a:off x="11868150" y="4864417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447675</xdr:colOff>
      <xdr:row>138</xdr:row>
      <xdr:rowOff>9525</xdr:rowOff>
    </xdr:to>
    <xdr:sp macro="" textlink="">
      <xdr:nvSpPr>
        <xdr:cNvPr id="658" name="Line 1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659" name="Line 1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138</xdr:row>
      <xdr:rowOff>9525</xdr:rowOff>
    </xdr:from>
    <xdr:to>
      <xdr:col>7</xdr:col>
      <xdr:colOff>381000</xdr:colOff>
      <xdr:row>138</xdr:row>
      <xdr:rowOff>9525</xdr:rowOff>
    </xdr:to>
    <xdr:sp macro="" textlink="">
      <xdr:nvSpPr>
        <xdr:cNvPr id="660" name="Line 1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>
          <a:off x="11868150" y="4864417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447675</xdr:colOff>
      <xdr:row>138</xdr:row>
      <xdr:rowOff>9525</xdr:rowOff>
    </xdr:to>
    <xdr:sp macro="" textlink="">
      <xdr:nvSpPr>
        <xdr:cNvPr id="661" name="Line 1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662" name="Line 1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663" name="Line 1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664" name="Line 1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665" name="Line 1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666" name="Line 1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667" name="Line 1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668" name="Line 1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138</xdr:row>
      <xdr:rowOff>9525</xdr:rowOff>
    </xdr:from>
    <xdr:to>
      <xdr:col>7</xdr:col>
      <xdr:colOff>381000</xdr:colOff>
      <xdr:row>138</xdr:row>
      <xdr:rowOff>9525</xdr:rowOff>
    </xdr:to>
    <xdr:sp macro="" textlink="">
      <xdr:nvSpPr>
        <xdr:cNvPr id="669" name="Line 1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>
          <a:off x="11868150" y="4864417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138</xdr:row>
      <xdr:rowOff>9525</xdr:rowOff>
    </xdr:from>
    <xdr:to>
      <xdr:col>14</xdr:col>
      <xdr:colOff>361950</xdr:colOff>
      <xdr:row>138</xdr:row>
      <xdr:rowOff>9525</xdr:rowOff>
    </xdr:to>
    <xdr:sp macro="" textlink="">
      <xdr:nvSpPr>
        <xdr:cNvPr id="670" name="Line 1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>
          <a:off x="13668375" y="48644175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447675</xdr:colOff>
      <xdr:row>138</xdr:row>
      <xdr:rowOff>9525</xdr:rowOff>
    </xdr:to>
    <xdr:sp macro="" textlink="">
      <xdr:nvSpPr>
        <xdr:cNvPr id="671" name="Line 1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672" name="Line 1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673" name="Line 1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674" name="Line 1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675" name="Line 1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676" name="Line 1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677" name="Line 1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678" name="Line 1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679" name="Line 1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680" name="Line 1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681" name="Line 1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682" name="Line 1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683" name="Line 1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684" name="Line 1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685" name="Line 1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686" name="Line 1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447675</xdr:colOff>
      <xdr:row>138</xdr:row>
      <xdr:rowOff>9525</xdr:rowOff>
    </xdr:to>
    <xdr:sp macro="" textlink="">
      <xdr:nvSpPr>
        <xdr:cNvPr id="687" name="Line 1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688" name="Line 1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138</xdr:row>
      <xdr:rowOff>9525</xdr:rowOff>
    </xdr:from>
    <xdr:to>
      <xdr:col>7</xdr:col>
      <xdr:colOff>361950</xdr:colOff>
      <xdr:row>138</xdr:row>
      <xdr:rowOff>9525</xdr:rowOff>
    </xdr:to>
    <xdr:sp macro="" textlink="">
      <xdr:nvSpPr>
        <xdr:cNvPr id="689" name="Line 1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>
          <a:off x="11801475" y="48644175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691" name="Line 1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447675</xdr:colOff>
      <xdr:row>138</xdr:row>
      <xdr:rowOff>9525</xdr:rowOff>
    </xdr:to>
    <xdr:sp macro="" textlink="">
      <xdr:nvSpPr>
        <xdr:cNvPr id="690" name="Line 1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699" name="Line 1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00" name="Line 1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702" name="Line 1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03" name="Line 1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138</xdr:row>
      <xdr:rowOff>9525</xdr:rowOff>
    </xdr:from>
    <xdr:to>
      <xdr:col>14</xdr:col>
      <xdr:colOff>361950</xdr:colOff>
      <xdr:row>138</xdr:row>
      <xdr:rowOff>9525</xdr:rowOff>
    </xdr:to>
    <xdr:sp macro="" textlink="">
      <xdr:nvSpPr>
        <xdr:cNvPr id="705" name="Line 1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>
          <a:off x="13668375" y="48644175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708" name="Line 1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09" name="Line 1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10" name="Line 1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711" name="Line 1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712" name="Line 1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13" name="Line 1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714" name="Line 1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715" name="Line 1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16" name="Line 1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17" name="Line 1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18" name="Line 1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719" name="Line 1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720" name="Line 1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21" name="Line 1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723" name="Line 1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24" name="Line 1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138</xdr:row>
      <xdr:rowOff>9525</xdr:rowOff>
    </xdr:from>
    <xdr:to>
      <xdr:col>14</xdr:col>
      <xdr:colOff>361950</xdr:colOff>
      <xdr:row>138</xdr:row>
      <xdr:rowOff>9525</xdr:rowOff>
    </xdr:to>
    <xdr:sp macro="" textlink="">
      <xdr:nvSpPr>
        <xdr:cNvPr id="725" name="Line 1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>
          <a:off x="13668375" y="48644175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726" name="Line 1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27" name="Line 1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28" name="Line 1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729" name="Line 1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730" name="Line 1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31" name="Line 1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732" name="Line 1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733" name="Line 1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34" name="Line 1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35" name="Line 1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736" name="Line 1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737" name="Line 1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38" name="Line 1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39" name="Line 1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740" name="Line 1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741" name="Line 1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42" name="Line 1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743" name="Line 1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44" name="Line 1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138</xdr:row>
      <xdr:rowOff>9525</xdr:rowOff>
    </xdr:from>
    <xdr:to>
      <xdr:col>14</xdr:col>
      <xdr:colOff>361950</xdr:colOff>
      <xdr:row>138</xdr:row>
      <xdr:rowOff>9525</xdr:rowOff>
    </xdr:to>
    <xdr:sp macro="" textlink="">
      <xdr:nvSpPr>
        <xdr:cNvPr id="745" name="Line 1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>
          <a:off x="13668375" y="48644175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746" name="Line 1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47" name="Line 1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48" name="Line 1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749" name="Line 1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750" name="Line 1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51" name="Line 1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752" name="Line 1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753" name="Line 1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54" name="Line 1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55" name="Line 1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56" name="Line 1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757" name="Line 1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758" name="Line 1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59" name="Line 1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760" name="Line 1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61" name="Line 1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138</xdr:row>
      <xdr:rowOff>9525</xdr:rowOff>
    </xdr:from>
    <xdr:to>
      <xdr:col>14</xdr:col>
      <xdr:colOff>361950</xdr:colOff>
      <xdr:row>138</xdr:row>
      <xdr:rowOff>9525</xdr:rowOff>
    </xdr:to>
    <xdr:sp macro="" textlink="">
      <xdr:nvSpPr>
        <xdr:cNvPr id="762" name="Line 1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>
          <a:off x="13668375" y="48644175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763" name="Line 1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64" name="Line 1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65" name="Line 1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766" name="Line 1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767" name="Line 1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68" name="Line 1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769" name="Line 1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770" name="Line 1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71" name="Line 1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72" name="Line 1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773" name="Line 1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774" name="Line 1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75" name="Line 1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76" name="Line 1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139</xdr:row>
      <xdr:rowOff>9525</xdr:rowOff>
    </xdr:from>
    <xdr:to>
      <xdr:col>6</xdr:col>
      <xdr:colOff>447675</xdr:colOff>
      <xdr:row>139</xdr:row>
      <xdr:rowOff>9525</xdr:rowOff>
    </xdr:to>
    <xdr:sp macro="" textlink="">
      <xdr:nvSpPr>
        <xdr:cNvPr id="858" name="Line 1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139</xdr:row>
      <xdr:rowOff>9525</xdr:rowOff>
    </xdr:from>
    <xdr:to>
      <xdr:col>6</xdr:col>
      <xdr:colOff>400050</xdr:colOff>
      <xdr:row>139</xdr:row>
      <xdr:rowOff>9525</xdr:rowOff>
    </xdr:to>
    <xdr:sp macro="" textlink="">
      <xdr:nvSpPr>
        <xdr:cNvPr id="859" name="Line 1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139</xdr:row>
      <xdr:rowOff>9525</xdr:rowOff>
    </xdr:from>
    <xdr:to>
      <xdr:col>6</xdr:col>
      <xdr:colOff>447675</xdr:colOff>
      <xdr:row>139</xdr:row>
      <xdr:rowOff>9525</xdr:rowOff>
    </xdr:to>
    <xdr:sp macro="" textlink="">
      <xdr:nvSpPr>
        <xdr:cNvPr id="860" name="Line 1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139</xdr:row>
      <xdr:rowOff>9525</xdr:rowOff>
    </xdr:from>
    <xdr:to>
      <xdr:col>6</xdr:col>
      <xdr:colOff>400050</xdr:colOff>
      <xdr:row>139</xdr:row>
      <xdr:rowOff>9525</xdr:rowOff>
    </xdr:to>
    <xdr:sp macro="" textlink="">
      <xdr:nvSpPr>
        <xdr:cNvPr id="861" name="Line 1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139</xdr:row>
      <xdr:rowOff>9525</xdr:rowOff>
    </xdr:from>
    <xdr:to>
      <xdr:col>6</xdr:col>
      <xdr:colOff>361950</xdr:colOff>
      <xdr:row>139</xdr:row>
      <xdr:rowOff>9525</xdr:rowOff>
    </xdr:to>
    <xdr:sp macro="" textlink="">
      <xdr:nvSpPr>
        <xdr:cNvPr id="862" name="Line 1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>
          <a:off x="11801475" y="48968025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139</xdr:row>
      <xdr:rowOff>9525</xdr:rowOff>
    </xdr:from>
    <xdr:to>
      <xdr:col>6</xdr:col>
      <xdr:colOff>447675</xdr:colOff>
      <xdr:row>139</xdr:row>
      <xdr:rowOff>9525</xdr:rowOff>
    </xdr:to>
    <xdr:sp macro="" textlink="">
      <xdr:nvSpPr>
        <xdr:cNvPr id="863" name="Line 1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139</xdr:row>
      <xdr:rowOff>9525</xdr:rowOff>
    </xdr:from>
    <xdr:to>
      <xdr:col>6</xdr:col>
      <xdr:colOff>400050</xdr:colOff>
      <xdr:row>139</xdr:row>
      <xdr:rowOff>9525</xdr:rowOff>
    </xdr:to>
    <xdr:sp macro="" textlink="">
      <xdr:nvSpPr>
        <xdr:cNvPr id="864" name="Line 1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139</xdr:row>
      <xdr:rowOff>9525</xdr:rowOff>
    </xdr:from>
    <xdr:to>
      <xdr:col>6</xdr:col>
      <xdr:colOff>400050</xdr:colOff>
      <xdr:row>139</xdr:row>
      <xdr:rowOff>9525</xdr:rowOff>
    </xdr:to>
    <xdr:sp macro="" textlink="">
      <xdr:nvSpPr>
        <xdr:cNvPr id="865" name="Line 1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139</xdr:row>
      <xdr:rowOff>9525</xdr:rowOff>
    </xdr:from>
    <xdr:to>
      <xdr:col>6</xdr:col>
      <xdr:colOff>381000</xdr:colOff>
      <xdr:row>139</xdr:row>
      <xdr:rowOff>9525</xdr:rowOff>
    </xdr:to>
    <xdr:sp macro="" textlink="">
      <xdr:nvSpPr>
        <xdr:cNvPr id="866" name="Line 1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>
          <a:off x="11868150" y="4896802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139</xdr:row>
      <xdr:rowOff>9525</xdr:rowOff>
    </xdr:from>
    <xdr:to>
      <xdr:col>6</xdr:col>
      <xdr:colOff>447675</xdr:colOff>
      <xdr:row>139</xdr:row>
      <xdr:rowOff>9525</xdr:rowOff>
    </xdr:to>
    <xdr:sp macro="" textlink="">
      <xdr:nvSpPr>
        <xdr:cNvPr id="867" name="Line 1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139</xdr:row>
      <xdr:rowOff>9525</xdr:rowOff>
    </xdr:from>
    <xdr:to>
      <xdr:col>6</xdr:col>
      <xdr:colOff>400050</xdr:colOff>
      <xdr:row>139</xdr:row>
      <xdr:rowOff>9525</xdr:rowOff>
    </xdr:to>
    <xdr:sp macro="" textlink="">
      <xdr:nvSpPr>
        <xdr:cNvPr id="868" name="Line 1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139</xdr:row>
      <xdr:rowOff>9525</xdr:rowOff>
    </xdr:from>
    <xdr:to>
      <xdr:col>6</xdr:col>
      <xdr:colOff>381000</xdr:colOff>
      <xdr:row>139</xdr:row>
      <xdr:rowOff>9525</xdr:rowOff>
    </xdr:to>
    <xdr:sp macro="" textlink="">
      <xdr:nvSpPr>
        <xdr:cNvPr id="869" name="Line 1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>
          <a:off x="11868150" y="4896802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139</xdr:row>
      <xdr:rowOff>9525</xdr:rowOff>
    </xdr:from>
    <xdr:to>
      <xdr:col>6</xdr:col>
      <xdr:colOff>447675</xdr:colOff>
      <xdr:row>139</xdr:row>
      <xdr:rowOff>9525</xdr:rowOff>
    </xdr:to>
    <xdr:sp macro="" textlink="">
      <xdr:nvSpPr>
        <xdr:cNvPr id="870" name="Line 1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139</xdr:row>
      <xdr:rowOff>9525</xdr:rowOff>
    </xdr:from>
    <xdr:to>
      <xdr:col>6</xdr:col>
      <xdr:colOff>400050</xdr:colOff>
      <xdr:row>139</xdr:row>
      <xdr:rowOff>9525</xdr:rowOff>
    </xdr:to>
    <xdr:sp macro="" textlink="">
      <xdr:nvSpPr>
        <xdr:cNvPr id="871" name="Line 1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139</xdr:row>
      <xdr:rowOff>9525</xdr:rowOff>
    </xdr:from>
    <xdr:to>
      <xdr:col>6</xdr:col>
      <xdr:colOff>447675</xdr:colOff>
      <xdr:row>139</xdr:row>
      <xdr:rowOff>9525</xdr:rowOff>
    </xdr:to>
    <xdr:sp macro="" textlink="">
      <xdr:nvSpPr>
        <xdr:cNvPr id="872" name="Line 1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139</xdr:row>
      <xdr:rowOff>9525</xdr:rowOff>
    </xdr:from>
    <xdr:to>
      <xdr:col>6</xdr:col>
      <xdr:colOff>400050</xdr:colOff>
      <xdr:row>139</xdr:row>
      <xdr:rowOff>9525</xdr:rowOff>
    </xdr:to>
    <xdr:sp macro="" textlink="">
      <xdr:nvSpPr>
        <xdr:cNvPr id="873" name="Line 1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139</xdr:row>
      <xdr:rowOff>9525</xdr:rowOff>
    </xdr:from>
    <xdr:to>
      <xdr:col>6</xdr:col>
      <xdr:colOff>361950</xdr:colOff>
      <xdr:row>139</xdr:row>
      <xdr:rowOff>9525</xdr:rowOff>
    </xdr:to>
    <xdr:sp macro="" textlink="">
      <xdr:nvSpPr>
        <xdr:cNvPr id="874" name="Line 1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>
          <a:off x="11801475" y="48968025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139</xdr:row>
      <xdr:rowOff>9525</xdr:rowOff>
    </xdr:from>
    <xdr:to>
      <xdr:col>6</xdr:col>
      <xdr:colOff>447675</xdr:colOff>
      <xdr:row>139</xdr:row>
      <xdr:rowOff>9525</xdr:rowOff>
    </xdr:to>
    <xdr:sp macro="" textlink="">
      <xdr:nvSpPr>
        <xdr:cNvPr id="875" name="Line 1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139</xdr:row>
      <xdr:rowOff>9525</xdr:rowOff>
    </xdr:from>
    <xdr:to>
      <xdr:col>6</xdr:col>
      <xdr:colOff>400050</xdr:colOff>
      <xdr:row>139</xdr:row>
      <xdr:rowOff>9525</xdr:rowOff>
    </xdr:to>
    <xdr:sp macro="" textlink="">
      <xdr:nvSpPr>
        <xdr:cNvPr id="876" name="Line 1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139</xdr:row>
      <xdr:rowOff>9525</xdr:rowOff>
    </xdr:from>
    <xdr:to>
      <xdr:col>6</xdr:col>
      <xdr:colOff>400050</xdr:colOff>
      <xdr:row>139</xdr:row>
      <xdr:rowOff>9525</xdr:rowOff>
    </xdr:to>
    <xdr:sp macro="" textlink="">
      <xdr:nvSpPr>
        <xdr:cNvPr id="877" name="Line 1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139</xdr:row>
      <xdr:rowOff>9525</xdr:rowOff>
    </xdr:from>
    <xdr:to>
      <xdr:col>6</xdr:col>
      <xdr:colOff>381000</xdr:colOff>
      <xdr:row>139</xdr:row>
      <xdr:rowOff>9525</xdr:rowOff>
    </xdr:to>
    <xdr:sp macro="" textlink="">
      <xdr:nvSpPr>
        <xdr:cNvPr id="878" name="Line 1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>
          <a:off x="11868150" y="4896802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139</xdr:row>
      <xdr:rowOff>9525</xdr:rowOff>
    </xdr:from>
    <xdr:to>
      <xdr:col>6</xdr:col>
      <xdr:colOff>447675</xdr:colOff>
      <xdr:row>139</xdr:row>
      <xdr:rowOff>9525</xdr:rowOff>
    </xdr:to>
    <xdr:sp macro="" textlink="">
      <xdr:nvSpPr>
        <xdr:cNvPr id="879" name="Line 1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139</xdr:row>
      <xdr:rowOff>9525</xdr:rowOff>
    </xdr:from>
    <xdr:to>
      <xdr:col>6</xdr:col>
      <xdr:colOff>400050</xdr:colOff>
      <xdr:row>139</xdr:row>
      <xdr:rowOff>9525</xdr:rowOff>
    </xdr:to>
    <xdr:sp macro="" textlink="">
      <xdr:nvSpPr>
        <xdr:cNvPr id="880" name="Line 1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139</xdr:row>
      <xdr:rowOff>9525</xdr:rowOff>
    </xdr:from>
    <xdr:to>
      <xdr:col>6</xdr:col>
      <xdr:colOff>381000</xdr:colOff>
      <xdr:row>139</xdr:row>
      <xdr:rowOff>9525</xdr:rowOff>
    </xdr:to>
    <xdr:sp macro="" textlink="">
      <xdr:nvSpPr>
        <xdr:cNvPr id="881" name="Line 1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>
          <a:off x="11868150" y="4896802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139</xdr:row>
      <xdr:rowOff>9525</xdr:rowOff>
    </xdr:from>
    <xdr:to>
      <xdr:col>6</xdr:col>
      <xdr:colOff>447675</xdr:colOff>
      <xdr:row>139</xdr:row>
      <xdr:rowOff>9525</xdr:rowOff>
    </xdr:to>
    <xdr:sp macro="" textlink="">
      <xdr:nvSpPr>
        <xdr:cNvPr id="882" name="Line 1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139</xdr:row>
      <xdr:rowOff>9525</xdr:rowOff>
    </xdr:from>
    <xdr:to>
      <xdr:col>6</xdr:col>
      <xdr:colOff>400050</xdr:colOff>
      <xdr:row>139</xdr:row>
      <xdr:rowOff>9525</xdr:rowOff>
    </xdr:to>
    <xdr:sp macro="" textlink="">
      <xdr:nvSpPr>
        <xdr:cNvPr id="883" name="Line 1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139</xdr:row>
      <xdr:rowOff>9525</xdr:rowOff>
    </xdr:from>
    <xdr:to>
      <xdr:col>6</xdr:col>
      <xdr:colOff>400050</xdr:colOff>
      <xdr:row>139</xdr:row>
      <xdr:rowOff>9525</xdr:rowOff>
    </xdr:to>
    <xdr:sp macro="" textlink="">
      <xdr:nvSpPr>
        <xdr:cNvPr id="884" name="Line 1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139</xdr:row>
      <xdr:rowOff>9525</xdr:rowOff>
    </xdr:from>
    <xdr:to>
      <xdr:col>7</xdr:col>
      <xdr:colOff>447675</xdr:colOff>
      <xdr:row>139</xdr:row>
      <xdr:rowOff>9525</xdr:rowOff>
    </xdr:to>
    <xdr:sp macro="" textlink="">
      <xdr:nvSpPr>
        <xdr:cNvPr id="885" name="Line 1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139</xdr:row>
      <xdr:rowOff>9525</xdr:rowOff>
    </xdr:from>
    <xdr:to>
      <xdr:col>7</xdr:col>
      <xdr:colOff>400050</xdr:colOff>
      <xdr:row>139</xdr:row>
      <xdr:rowOff>9525</xdr:rowOff>
    </xdr:to>
    <xdr:sp macro="" textlink="">
      <xdr:nvSpPr>
        <xdr:cNvPr id="886" name="Line 1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139</xdr:row>
      <xdr:rowOff>9525</xdr:rowOff>
    </xdr:from>
    <xdr:to>
      <xdr:col>7</xdr:col>
      <xdr:colOff>447675</xdr:colOff>
      <xdr:row>139</xdr:row>
      <xdr:rowOff>9525</xdr:rowOff>
    </xdr:to>
    <xdr:sp macro="" textlink="">
      <xdr:nvSpPr>
        <xdr:cNvPr id="887" name="Line 1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139</xdr:row>
      <xdr:rowOff>9525</xdr:rowOff>
    </xdr:from>
    <xdr:to>
      <xdr:col>7</xdr:col>
      <xdr:colOff>400050</xdr:colOff>
      <xdr:row>139</xdr:row>
      <xdr:rowOff>9525</xdr:rowOff>
    </xdr:to>
    <xdr:sp macro="" textlink="">
      <xdr:nvSpPr>
        <xdr:cNvPr id="888" name="Line 1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139</xdr:row>
      <xdr:rowOff>9525</xdr:rowOff>
    </xdr:from>
    <xdr:to>
      <xdr:col>7</xdr:col>
      <xdr:colOff>361950</xdr:colOff>
      <xdr:row>139</xdr:row>
      <xdr:rowOff>9525</xdr:rowOff>
    </xdr:to>
    <xdr:sp macro="" textlink="">
      <xdr:nvSpPr>
        <xdr:cNvPr id="889" name="Line 1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>
          <a:off x="11801475" y="48968025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139</xdr:row>
      <xdr:rowOff>9525</xdr:rowOff>
    </xdr:from>
    <xdr:to>
      <xdr:col>7</xdr:col>
      <xdr:colOff>447675</xdr:colOff>
      <xdr:row>139</xdr:row>
      <xdr:rowOff>9525</xdr:rowOff>
    </xdr:to>
    <xdr:sp macro="" textlink="">
      <xdr:nvSpPr>
        <xdr:cNvPr id="890" name="Line 1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139</xdr:row>
      <xdr:rowOff>9525</xdr:rowOff>
    </xdr:from>
    <xdr:to>
      <xdr:col>7</xdr:col>
      <xdr:colOff>400050</xdr:colOff>
      <xdr:row>139</xdr:row>
      <xdr:rowOff>9525</xdr:rowOff>
    </xdr:to>
    <xdr:sp macro="" textlink="">
      <xdr:nvSpPr>
        <xdr:cNvPr id="891" name="Line 1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139</xdr:row>
      <xdr:rowOff>9525</xdr:rowOff>
    </xdr:from>
    <xdr:to>
      <xdr:col>7</xdr:col>
      <xdr:colOff>400050</xdr:colOff>
      <xdr:row>139</xdr:row>
      <xdr:rowOff>9525</xdr:rowOff>
    </xdr:to>
    <xdr:sp macro="" textlink="">
      <xdr:nvSpPr>
        <xdr:cNvPr id="892" name="Line 1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139</xdr:row>
      <xdr:rowOff>9525</xdr:rowOff>
    </xdr:from>
    <xdr:to>
      <xdr:col>7</xdr:col>
      <xdr:colOff>381000</xdr:colOff>
      <xdr:row>139</xdr:row>
      <xdr:rowOff>9525</xdr:rowOff>
    </xdr:to>
    <xdr:sp macro="" textlink="">
      <xdr:nvSpPr>
        <xdr:cNvPr id="893" name="Line 1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>
          <a:off x="11868150" y="4896802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139</xdr:row>
      <xdr:rowOff>9525</xdr:rowOff>
    </xdr:from>
    <xdr:to>
      <xdr:col>7</xdr:col>
      <xdr:colOff>447675</xdr:colOff>
      <xdr:row>139</xdr:row>
      <xdr:rowOff>9525</xdr:rowOff>
    </xdr:to>
    <xdr:sp macro="" textlink="">
      <xdr:nvSpPr>
        <xdr:cNvPr id="894" name="Line 1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139</xdr:row>
      <xdr:rowOff>9525</xdr:rowOff>
    </xdr:from>
    <xdr:to>
      <xdr:col>7</xdr:col>
      <xdr:colOff>400050</xdr:colOff>
      <xdr:row>139</xdr:row>
      <xdr:rowOff>9525</xdr:rowOff>
    </xdr:to>
    <xdr:sp macro="" textlink="">
      <xdr:nvSpPr>
        <xdr:cNvPr id="895" name="Line 1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139</xdr:row>
      <xdr:rowOff>9525</xdr:rowOff>
    </xdr:from>
    <xdr:to>
      <xdr:col>7</xdr:col>
      <xdr:colOff>381000</xdr:colOff>
      <xdr:row>139</xdr:row>
      <xdr:rowOff>9525</xdr:rowOff>
    </xdr:to>
    <xdr:sp macro="" textlink="">
      <xdr:nvSpPr>
        <xdr:cNvPr id="896" name="Line 1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>
          <a:off x="11868150" y="4896802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139</xdr:row>
      <xdr:rowOff>9525</xdr:rowOff>
    </xdr:from>
    <xdr:to>
      <xdr:col>7</xdr:col>
      <xdr:colOff>447675</xdr:colOff>
      <xdr:row>139</xdr:row>
      <xdr:rowOff>9525</xdr:rowOff>
    </xdr:to>
    <xdr:sp macro="" textlink="">
      <xdr:nvSpPr>
        <xdr:cNvPr id="897" name="Line 1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139</xdr:row>
      <xdr:rowOff>9525</xdr:rowOff>
    </xdr:from>
    <xdr:to>
      <xdr:col>7</xdr:col>
      <xdr:colOff>400050</xdr:colOff>
      <xdr:row>139</xdr:row>
      <xdr:rowOff>9525</xdr:rowOff>
    </xdr:to>
    <xdr:sp macro="" textlink="">
      <xdr:nvSpPr>
        <xdr:cNvPr id="898" name="Line 1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139</xdr:row>
      <xdr:rowOff>9525</xdr:rowOff>
    </xdr:from>
    <xdr:to>
      <xdr:col>7</xdr:col>
      <xdr:colOff>447675</xdr:colOff>
      <xdr:row>139</xdr:row>
      <xdr:rowOff>9525</xdr:rowOff>
    </xdr:to>
    <xdr:sp macro="" textlink="">
      <xdr:nvSpPr>
        <xdr:cNvPr id="899" name="Line 1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139</xdr:row>
      <xdr:rowOff>9525</xdr:rowOff>
    </xdr:from>
    <xdr:to>
      <xdr:col>7</xdr:col>
      <xdr:colOff>400050</xdr:colOff>
      <xdr:row>139</xdr:row>
      <xdr:rowOff>9525</xdr:rowOff>
    </xdr:to>
    <xdr:sp macro="" textlink="">
      <xdr:nvSpPr>
        <xdr:cNvPr id="900" name="Line 1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139</xdr:row>
      <xdr:rowOff>9525</xdr:rowOff>
    </xdr:from>
    <xdr:to>
      <xdr:col>7</xdr:col>
      <xdr:colOff>361950</xdr:colOff>
      <xdr:row>139</xdr:row>
      <xdr:rowOff>9525</xdr:rowOff>
    </xdr:to>
    <xdr:sp macro="" textlink="">
      <xdr:nvSpPr>
        <xdr:cNvPr id="901" name="Line 1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>
          <a:off x="11801475" y="48968025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139</xdr:row>
      <xdr:rowOff>9525</xdr:rowOff>
    </xdr:from>
    <xdr:to>
      <xdr:col>7</xdr:col>
      <xdr:colOff>447675</xdr:colOff>
      <xdr:row>139</xdr:row>
      <xdr:rowOff>9525</xdr:rowOff>
    </xdr:to>
    <xdr:sp macro="" textlink="">
      <xdr:nvSpPr>
        <xdr:cNvPr id="902" name="Line 1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139</xdr:row>
      <xdr:rowOff>9525</xdr:rowOff>
    </xdr:from>
    <xdr:to>
      <xdr:col>7</xdr:col>
      <xdr:colOff>400050</xdr:colOff>
      <xdr:row>139</xdr:row>
      <xdr:rowOff>9525</xdr:rowOff>
    </xdr:to>
    <xdr:sp macro="" textlink="">
      <xdr:nvSpPr>
        <xdr:cNvPr id="903" name="Line 1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139</xdr:row>
      <xdr:rowOff>9525</xdr:rowOff>
    </xdr:from>
    <xdr:to>
      <xdr:col>7</xdr:col>
      <xdr:colOff>400050</xdr:colOff>
      <xdr:row>139</xdr:row>
      <xdr:rowOff>9525</xdr:rowOff>
    </xdr:to>
    <xdr:sp macro="" textlink="">
      <xdr:nvSpPr>
        <xdr:cNvPr id="904" name="Line 1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139</xdr:row>
      <xdr:rowOff>9525</xdr:rowOff>
    </xdr:from>
    <xdr:to>
      <xdr:col>7</xdr:col>
      <xdr:colOff>381000</xdr:colOff>
      <xdr:row>139</xdr:row>
      <xdr:rowOff>9525</xdr:rowOff>
    </xdr:to>
    <xdr:sp macro="" textlink="">
      <xdr:nvSpPr>
        <xdr:cNvPr id="905" name="Line 1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>
          <a:off x="11868150" y="4896802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139</xdr:row>
      <xdr:rowOff>9525</xdr:rowOff>
    </xdr:from>
    <xdr:to>
      <xdr:col>7</xdr:col>
      <xdr:colOff>447675</xdr:colOff>
      <xdr:row>139</xdr:row>
      <xdr:rowOff>9525</xdr:rowOff>
    </xdr:to>
    <xdr:sp macro="" textlink="">
      <xdr:nvSpPr>
        <xdr:cNvPr id="906" name="Line 1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139</xdr:row>
      <xdr:rowOff>9525</xdr:rowOff>
    </xdr:from>
    <xdr:to>
      <xdr:col>7</xdr:col>
      <xdr:colOff>400050</xdr:colOff>
      <xdr:row>139</xdr:row>
      <xdr:rowOff>9525</xdr:rowOff>
    </xdr:to>
    <xdr:sp macro="" textlink="">
      <xdr:nvSpPr>
        <xdr:cNvPr id="907" name="Line 1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139</xdr:row>
      <xdr:rowOff>9525</xdr:rowOff>
    </xdr:from>
    <xdr:to>
      <xdr:col>7</xdr:col>
      <xdr:colOff>381000</xdr:colOff>
      <xdr:row>139</xdr:row>
      <xdr:rowOff>9525</xdr:rowOff>
    </xdr:to>
    <xdr:sp macro="" textlink="">
      <xdr:nvSpPr>
        <xdr:cNvPr id="908" name="Line 1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>
          <a:off x="11868150" y="4896802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139</xdr:row>
      <xdr:rowOff>9525</xdr:rowOff>
    </xdr:from>
    <xdr:to>
      <xdr:col>7</xdr:col>
      <xdr:colOff>447675</xdr:colOff>
      <xdr:row>139</xdr:row>
      <xdr:rowOff>9525</xdr:rowOff>
    </xdr:to>
    <xdr:sp macro="" textlink="">
      <xdr:nvSpPr>
        <xdr:cNvPr id="909" name="Line 1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139</xdr:row>
      <xdr:rowOff>9525</xdr:rowOff>
    </xdr:from>
    <xdr:to>
      <xdr:col>7</xdr:col>
      <xdr:colOff>400050</xdr:colOff>
      <xdr:row>139</xdr:row>
      <xdr:rowOff>9525</xdr:rowOff>
    </xdr:to>
    <xdr:sp macro="" textlink="">
      <xdr:nvSpPr>
        <xdr:cNvPr id="910" name="Line 1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139</xdr:row>
      <xdr:rowOff>9525</xdr:rowOff>
    </xdr:from>
    <xdr:to>
      <xdr:col>7</xdr:col>
      <xdr:colOff>400050</xdr:colOff>
      <xdr:row>139</xdr:row>
      <xdr:rowOff>9525</xdr:rowOff>
    </xdr:to>
    <xdr:sp macro="" textlink="">
      <xdr:nvSpPr>
        <xdr:cNvPr id="911" name="Line 1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139</xdr:row>
      <xdr:rowOff>9525</xdr:rowOff>
    </xdr:from>
    <xdr:to>
      <xdr:col>14</xdr:col>
      <xdr:colOff>447675</xdr:colOff>
      <xdr:row>139</xdr:row>
      <xdr:rowOff>9525</xdr:rowOff>
    </xdr:to>
    <xdr:sp macro="" textlink="">
      <xdr:nvSpPr>
        <xdr:cNvPr id="912" name="Line 1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>
          <a:off x="13706475" y="4896802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913" name="Line 1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>
          <a:off x="13687425" y="4896802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139</xdr:row>
      <xdr:rowOff>9525</xdr:rowOff>
    </xdr:from>
    <xdr:to>
      <xdr:col>14</xdr:col>
      <xdr:colOff>447675</xdr:colOff>
      <xdr:row>139</xdr:row>
      <xdr:rowOff>9525</xdr:rowOff>
    </xdr:to>
    <xdr:sp macro="" textlink="">
      <xdr:nvSpPr>
        <xdr:cNvPr id="914" name="Line 1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>
          <a:off x="13706475" y="4896802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915" name="Line 1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>
          <a:off x="13687425" y="4896802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139</xdr:row>
      <xdr:rowOff>9525</xdr:rowOff>
    </xdr:from>
    <xdr:to>
      <xdr:col>14</xdr:col>
      <xdr:colOff>361950</xdr:colOff>
      <xdr:row>139</xdr:row>
      <xdr:rowOff>9525</xdr:rowOff>
    </xdr:to>
    <xdr:sp macro="" textlink="">
      <xdr:nvSpPr>
        <xdr:cNvPr id="916" name="Line 1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>
          <a:off x="13668375" y="48968025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139</xdr:row>
      <xdr:rowOff>9525</xdr:rowOff>
    </xdr:from>
    <xdr:to>
      <xdr:col>14</xdr:col>
      <xdr:colOff>447675</xdr:colOff>
      <xdr:row>139</xdr:row>
      <xdr:rowOff>9525</xdr:rowOff>
    </xdr:to>
    <xdr:sp macro="" textlink="">
      <xdr:nvSpPr>
        <xdr:cNvPr id="917" name="Line 1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>
          <a:off x="13706475" y="4896802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918" name="Line 1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>
          <a:off x="13687425" y="4896802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919" name="Line 1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>
          <a:off x="13687425" y="4896802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139</xdr:row>
      <xdr:rowOff>9525</xdr:rowOff>
    </xdr:from>
    <xdr:to>
      <xdr:col>14</xdr:col>
      <xdr:colOff>381000</xdr:colOff>
      <xdr:row>139</xdr:row>
      <xdr:rowOff>9525</xdr:rowOff>
    </xdr:to>
    <xdr:sp macro="" textlink="">
      <xdr:nvSpPr>
        <xdr:cNvPr id="920" name="Line 1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>
          <a:off x="13735050" y="4896802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139</xdr:row>
      <xdr:rowOff>9525</xdr:rowOff>
    </xdr:from>
    <xdr:to>
      <xdr:col>14</xdr:col>
      <xdr:colOff>447675</xdr:colOff>
      <xdr:row>139</xdr:row>
      <xdr:rowOff>9525</xdr:rowOff>
    </xdr:to>
    <xdr:sp macro="" textlink="">
      <xdr:nvSpPr>
        <xdr:cNvPr id="921" name="Line 1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>
          <a:off x="13706475" y="4896802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922" name="Line 1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>
          <a:off x="13687425" y="4896802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139</xdr:row>
      <xdr:rowOff>9525</xdr:rowOff>
    </xdr:from>
    <xdr:to>
      <xdr:col>14</xdr:col>
      <xdr:colOff>381000</xdr:colOff>
      <xdr:row>139</xdr:row>
      <xdr:rowOff>9525</xdr:rowOff>
    </xdr:to>
    <xdr:sp macro="" textlink="">
      <xdr:nvSpPr>
        <xdr:cNvPr id="923" name="Line 1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>
          <a:off x="13735050" y="4896802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139</xdr:row>
      <xdr:rowOff>9525</xdr:rowOff>
    </xdr:from>
    <xdr:to>
      <xdr:col>14</xdr:col>
      <xdr:colOff>447675</xdr:colOff>
      <xdr:row>139</xdr:row>
      <xdr:rowOff>9525</xdr:rowOff>
    </xdr:to>
    <xdr:sp macro="" textlink="">
      <xdr:nvSpPr>
        <xdr:cNvPr id="924" name="Line 1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>
          <a:off x="13706475" y="4896802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925" name="Line 1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>
          <a:off x="13687425" y="4896802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139</xdr:row>
      <xdr:rowOff>9525</xdr:rowOff>
    </xdr:from>
    <xdr:to>
      <xdr:col>14</xdr:col>
      <xdr:colOff>447675</xdr:colOff>
      <xdr:row>139</xdr:row>
      <xdr:rowOff>9525</xdr:rowOff>
    </xdr:to>
    <xdr:sp macro="" textlink="">
      <xdr:nvSpPr>
        <xdr:cNvPr id="926" name="Line 1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>
          <a:off x="13706475" y="4896802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927" name="Line 1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>
          <a:off x="13687425" y="4896802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139</xdr:row>
      <xdr:rowOff>9525</xdr:rowOff>
    </xdr:from>
    <xdr:to>
      <xdr:col>14</xdr:col>
      <xdr:colOff>361950</xdr:colOff>
      <xdr:row>139</xdr:row>
      <xdr:rowOff>9525</xdr:rowOff>
    </xdr:to>
    <xdr:sp macro="" textlink="">
      <xdr:nvSpPr>
        <xdr:cNvPr id="928" name="Line 1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>
          <a:off x="13668375" y="48968025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139</xdr:row>
      <xdr:rowOff>9525</xdr:rowOff>
    </xdr:from>
    <xdr:to>
      <xdr:col>14</xdr:col>
      <xdr:colOff>447675</xdr:colOff>
      <xdr:row>139</xdr:row>
      <xdr:rowOff>9525</xdr:rowOff>
    </xdr:to>
    <xdr:sp macro="" textlink="">
      <xdr:nvSpPr>
        <xdr:cNvPr id="929" name="Line 1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>
          <a:off x="13706475" y="4896802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930" name="Line 1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>
          <a:off x="13687425" y="4896802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931" name="Line 1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>
          <a:off x="13687425" y="4896802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139</xdr:row>
      <xdr:rowOff>9525</xdr:rowOff>
    </xdr:from>
    <xdr:to>
      <xdr:col>14</xdr:col>
      <xdr:colOff>381000</xdr:colOff>
      <xdr:row>139</xdr:row>
      <xdr:rowOff>9525</xdr:rowOff>
    </xdr:to>
    <xdr:sp macro="" textlink="">
      <xdr:nvSpPr>
        <xdr:cNvPr id="932" name="Line 1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>
          <a:off x="13735050" y="4896802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139</xdr:row>
      <xdr:rowOff>9525</xdr:rowOff>
    </xdr:from>
    <xdr:to>
      <xdr:col>14</xdr:col>
      <xdr:colOff>447675</xdr:colOff>
      <xdr:row>139</xdr:row>
      <xdr:rowOff>9525</xdr:rowOff>
    </xdr:to>
    <xdr:sp macro="" textlink="">
      <xdr:nvSpPr>
        <xdr:cNvPr id="933" name="Line 1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>
          <a:off x="13706475" y="4896802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934" name="Line 1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>
          <a:off x="13687425" y="4896802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139</xdr:row>
      <xdr:rowOff>9525</xdr:rowOff>
    </xdr:from>
    <xdr:to>
      <xdr:col>14</xdr:col>
      <xdr:colOff>381000</xdr:colOff>
      <xdr:row>139</xdr:row>
      <xdr:rowOff>9525</xdr:rowOff>
    </xdr:to>
    <xdr:sp macro="" textlink="">
      <xdr:nvSpPr>
        <xdr:cNvPr id="935" name="Line 1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>
          <a:off x="13735050" y="4896802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139</xdr:row>
      <xdr:rowOff>9525</xdr:rowOff>
    </xdr:from>
    <xdr:to>
      <xdr:col>14</xdr:col>
      <xdr:colOff>447675</xdr:colOff>
      <xdr:row>139</xdr:row>
      <xdr:rowOff>9525</xdr:rowOff>
    </xdr:to>
    <xdr:sp macro="" textlink="">
      <xdr:nvSpPr>
        <xdr:cNvPr id="936" name="Line 1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>
          <a:off x="13706475" y="4896802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937" name="Line 1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>
          <a:off x="13687425" y="4896802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938" name="Line 1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>
          <a:off x="13687425" y="4896802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2124075</xdr:colOff>
      <xdr:row>142</xdr:row>
      <xdr:rowOff>9525</xdr:rowOff>
    </xdr:from>
    <xdr:to>
      <xdr:col>4</xdr:col>
      <xdr:colOff>285750</xdr:colOff>
      <xdr:row>142</xdr:row>
      <xdr:rowOff>9525</xdr:rowOff>
    </xdr:to>
    <xdr:sp macro="" textlink="">
      <xdr:nvSpPr>
        <xdr:cNvPr id="947" name="Line 1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>
          <a:off x="7705725" y="50339625"/>
          <a:ext cx="1571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209550</xdr:colOff>
      <xdr:row>142</xdr:row>
      <xdr:rowOff>9525</xdr:rowOff>
    </xdr:from>
    <xdr:to>
      <xdr:col>4</xdr:col>
      <xdr:colOff>1285875</xdr:colOff>
      <xdr:row>142</xdr:row>
      <xdr:rowOff>9525</xdr:rowOff>
    </xdr:to>
    <xdr:sp macro="" textlink="">
      <xdr:nvSpPr>
        <xdr:cNvPr id="948" name="Line 1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>
          <a:off x="9201150" y="50339625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2124075</xdr:colOff>
      <xdr:row>142</xdr:row>
      <xdr:rowOff>9525</xdr:rowOff>
    </xdr:from>
    <xdr:to>
      <xdr:col>5</xdr:col>
      <xdr:colOff>285750</xdr:colOff>
      <xdr:row>142</xdr:row>
      <xdr:rowOff>9525</xdr:rowOff>
    </xdr:to>
    <xdr:sp macro="" textlink="">
      <xdr:nvSpPr>
        <xdr:cNvPr id="949" name="Line 1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>
          <a:off x="7705725" y="50339625"/>
          <a:ext cx="1571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209550</xdr:colOff>
      <xdr:row>142</xdr:row>
      <xdr:rowOff>9525</xdr:rowOff>
    </xdr:from>
    <xdr:to>
      <xdr:col>5</xdr:col>
      <xdr:colOff>1285875</xdr:colOff>
      <xdr:row>142</xdr:row>
      <xdr:rowOff>9525</xdr:rowOff>
    </xdr:to>
    <xdr:sp macro="" textlink="">
      <xdr:nvSpPr>
        <xdr:cNvPr id="950" name="Line 1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>
          <a:off x="9201150" y="50339625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2124075</xdr:colOff>
      <xdr:row>142</xdr:row>
      <xdr:rowOff>9525</xdr:rowOff>
    </xdr:from>
    <xdr:to>
      <xdr:col>6</xdr:col>
      <xdr:colOff>285750</xdr:colOff>
      <xdr:row>142</xdr:row>
      <xdr:rowOff>9525</xdr:rowOff>
    </xdr:to>
    <xdr:sp macro="" textlink="">
      <xdr:nvSpPr>
        <xdr:cNvPr id="951" name="Line 1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>
          <a:off x="7705725" y="50339625"/>
          <a:ext cx="1571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209550</xdr:colOff>
      <xdr:row>142</xdr:row>
      <xdr:rowOff>9525</xdr:rowOff>
    </xdr:from>
    <xdr:to>
      <xdr:col>6</xdr:col>
      <xdr:colOff>1285875</xdr:colOff>
      <xdr:row>142</xdr:row>
      <xdr:rowOff>9525</xdr:rowOff>
    </xdr:to>
    <xdr:sp macro="" textlink="">
      <xdr:nvSpPr>
        <xdr:cNvPr id="952" name="Line 1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>
          <a:off x="9201150" y="50339625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2124075</xdr:colOff>
      <xdr:row>142</xdr:row>
      <xdr:rowOff>9525</xdr:rowOff>
    </xdr:from>
    <xdr:to>
      <xdr:col>7</xdr:col>
      <xdr:colOff>285750</xdr:colOff>
      <xdr:row>142</xdr:row>
      <xdr:rowOff>9525</xdr:rowOff>
    </xdr:to>
    <xdr:sp macro="" textlink="">
      <xdr:nvSpPr>
        <xdr:cNvPr id="953" name="Line 1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>
          <a:off x="7705725" y="50339625"/>
          <a:ext cx="1571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209550</xdr:colOff>
      <xdr:row>142</xdr:row>
      <xdr:rowOff>9525</xdr:rowOff>
    </xdr:from>
    <xdr:to>
      <xdr:col>7</xdr:col>
      <xdr:colOff>1285875</xdr:colOff>
      <xdr:row>142</xdr:row>
      <xdr:rowOff>9525</xdr:rowOff>
    </xdr:to>
    <xdr:sp macro="" textlink="">
      <xdr:nvSpPr>
        <xdr:cNvPr id="954" name="Line 1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>
          <a:off x="9201150" y="50339625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2124075</xdr:colOff>
      <xdr:row>142</xdr:row>
      <xdr:rowOff>9525</xdr:rowOff>
    </xdr:from>
    <xdr:to>
      <xdr:col>3</xdr:col>
      <xdr:colOff>285750</xdr:colOff>
      <xdr:row>142</xdr:row>
      <xdr:rowOff>9525</xdr:rowOff>
    </xdr:to>
    <xdr:sp macro="" textlink="">
      <xdr:nvSpPr>
        <xdr:cNvPr id="692" name="Line 1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>
          <a:off x="1819275" y="32156400"/>
          <a:ext cx="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209550</xdr:colOff>
      <xdr:row>142</xdr:row>
      <xdr:rowOff>9525</xdr:rowOff>
    </xdr:from>
    <xdr:to>
      <xdr:col>3</xdr:col>
      <xdr:colOff>1285875</xdr:colOff>
      <xdr:row>142</xdr:row>
      <xdr:rowOff>9525</xdr:rowOff>
    </xdr:to>
    <xdr:sp macro="" textlink="">
      <xdr:nvSpPr>
        <xdr:cNvPr id="693" name="Line 1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>
          <a:off x="209550" y="321564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142875</xdr:colOff>
      <xdr:row>142</xdr:row>
      <xdr:rowOff>9525</xdr:rowOff>
    </xdr:from>
    <xdr:to>
      <xdr:col>14</xdr:col>
      <xdr:colOff>714375</xdr:colOff>
      <xdr:row>142</xdr:row>
      <xdr:rowOff>9525</xdr:rowOff>
    </xdr:to>
    <xdr:sp macro="" textlink="">
      <xdr:nvSpPr>
        <xdr:cNvPr id="694" name="Line 1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>
          <a:off x="8829675" y="32156400"/>
          <a:ext cx="571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142</xdr:row>
      <xdr:rowOff>9525</xdr:rowOff>
    </xdr:from>
    <xdr:to>
      <xdr:col>14</xdr:col>
      <xdr:colOff>447675</xdr:colOff>
      <xdr:row>142</xdr:row>
      <xdr:rowOff>9525</xdr:rowOff>
    </xdr:to>
    <xdr:sp macro="" textlink="">
      <xdr:nvSpPr>
        <xdr:cNvPr id="695" name="Line 1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>
          <a:off x="8048625" y="321564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142</xdr:row>
      <xdr:rowOff>9525</xdr:rowOff>
    </xdr:from>
    <xdr:to>
      <xdr:col>14</xdr:col>
      <xdr:colOff>400050</xdr:colOff>
      <xdr:row>142</xdr:row>
      <xdr:rowOff>9525</xdr:rowOff>
    </xdr:to>
    <xdr:sp macro="" textlink="">
      <xdr:nvSpPr>
        <xdr:cNvPr id="696" name="Line 1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>
          <a:off x="8029575" y="321564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138</xdr:row>
      <xdr:rowOff>9525</xdr:rowOff>
    </xdr:from>
    <xdr:to>
      <xdr:col>4</xdr:col>
      <xdr:colOff>400050</xdr:colOff>
      <xdr:row>138</xdr:row>
      <xdr:rowOff>9525</xdr:rowOff>
    </xdr:to>
    <xdr:sp macro="" textlink="">
      <xdr:nvSpPr>
        <xdr:cNvPr id="697" name="Line 1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>
          <a:off x="1057275" y="3112770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138</xdr:row>
      <xdr:rowOff>9525</xdr:rowOff>
    </xdr:from>
    <xdr:to>
      <xdr:col>5</xdr:col>
      <xdr:colOff>447675</xdr:colOff>
      <xdr:row>138</xdr:row>
      <xdr:rowOff>9525</xdr:rowOff>
    </xdr:to>
    <xdr:sp macro="" textlink="">
      <xdr:nvSpPr>
        <xdr:cNvPr id="698" name="Line 1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701" name="Line 1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139</xdr:row>
      <xdr:rowOff>9525</xdr:rowOff>
    </xdr:from>
    <xdr:to>
      <xdr:col>4</xdr:col>
      <xdr:colOff>400050</xdr:colOff>
      <xdr:row>139</xdr:row>
      <xdr:rowOff>9525</xdr:rowOff>
    </xdr:to>
    <xdr:sp macro="" textlink="">
      <xdr:nvSpPr>
        <xdr:cNvPr id="704" name="Line 1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>
          <a:off x="1057275" y="313848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139</xdr:row>
      <xdr:rowOff>9525</xdr:rowOff>
    </xdr:from>
    <xdr:to>
      <xdr:col>5</xdr:col>
      <xdr:colOff>447675</xdr:colOff>
      <xdr:row>139</xdr:row>
      <xdr:rowOff>9525</xdr:rowOff>
    </xdr:to>
    <xdr:sp macro="" textlink="">
      <xdr:nvSpPr>
        <xdr:cNvPr id="706" name="Line 1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139</xdr:row>
      <xdr:rowOff>9525</xdr:rowOff>
    </xdr:from>
    <xdr:to>
      <xdr:col>5</xdr:col>
      <xdr:colOff>400050</xdr:colOff>
      <xdr:row>139</xdr:row>
      <xdr:rowOff>9525</xdr:rowOff>
    </xdr:to>
    <xdr:sp macro="" textlink="">
      <xdr:nvSpPr>
        <xdr:cNvPr id="707" name="Line 1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140</xdr:row>
      <xdr:rowOff>9525</xdr:rowOff>
    </xdr:from>
    <xdr:to>
      <xdr:col>4</xdr:col>
      <xdr:colOff>400050</xdr:colOff>
      <xdr:row>140</xdr:row>
      <xdr:rowOff>9525</xdr:rowOff>
    </xdr:to>
    <xdr:sp macro="" textlink="">
      <xdr:nvSpPr>
        <xdr:cNvPr id="722" name="Line 1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>
          <a:off x="1057275" y="316420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140</xdr:row>
      <xdr:rowOff>9525</xdr:rowOff>
    </xdr:from>
    <xdr:to>
      <xdr:col>5</xdr:col>
      <xdr:colOff>447675</xdr:colOff>
      <xdr:row>140</xdr:row>
      <xdr:rowOff>9525</xdr:rowOff>
    </xdr:to>
    <xdr:sp macro="" textlink="">
      <xdr:nvSpPr>
        <xdr:cNvPr id="777" name="Line 1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140</xdr:row>
      <xdr:rowOff>9525</xdr:rowOff>
    </xdr:from>
    <xdr:to>
      <xdr:col>5</xdr:col>
      <xdr:colOff>400050</xdr:colOff>
      <xdr:row>140</xdr:row>
      <xdr:rowOff>9525</xdr:rowOff>
    </xdr:to>
    <xdr:sp macro="" textlink="">
      <xdr:nvSpPr>
        <xdr:cNvPr id="778" name="Line 1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142</xdr:row>
      <xdr:rowOff>9525</xdr:rowOff>
    </xdr:from>
    <xdr:to>
      <xdr:col>14</xdr:col>
      <xdr:colOff>361950</xdr:colOff>
      <xdr:row>142</xdr:row>
      <xdr:rowOff>9525</xdr:rowOff>
    </xdr:to>
    <xdr:sp macro="" textlink="">
      <xdr:nvSpPr>
        <xdr:cNvPr id="779" name="Line 1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>
          <a:off x="8010525" y="321564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142</xdr:row>
      <xdr:rowOff>9525</xdr:rowOff>
    </xdr:from>
    <xdr:to>
      <xdr:col>14</xdr:col>
      <xdr:colOff>447675</xdr:colOff>
      <xdr:row>142</xdr:row>
      <xdr:rowOff>9525</xdr:rowOff>
    </xdr:to>
    <xdr:sp macro="" textlink="">
      <xdr:nvSpPr>
        <xdr:cNvPr id="780" name="Line 1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>
          <a:off x="8048625" y="321564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142</xdr:row>
      <xdr:rowOff>9525</xdr:rowOff>
    </xdr:from>
    <xdr:to>
      <xdr:col>14</xdr:col>
      <xdr:colOff>400050</xdr:colOff>
      <xdr:row>142</xdr:row>
      <xdr:rowOff>9525</xdr:rowOff>
    </xdr:to>
    <xdr:sp macro="" textlink="">
      <xdr:nvSpPr>
        <xdr:cNvPr id="781" name="Line 1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>
          <a:off x="8029575" y="321564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142</xdr:row>
      <xdr:rowOff>9525</xdr:rowOff>
    </xdr:from>
    <xdr:to>
      <xdr:col>14</xdr:col>
      <xdr:colOff>400050</xdr:colOff>
      <xdr:row>142</xdr:row>
      <xdr:rowOff>9525</xdr:rowOff>
    </xdr:to>
    <xdr:sp macro="" textlink="">
      <xdr:nvSpPr>
        <xdr:cNvPr id="782" name="Line 1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>
          <a:off x="8029575" y="321564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138</xdr:row>
      <xdr:rowOff>9525</xdr:rowOff>
    </xdr:from>
    <xdr:to>
      <xdr:col>4</xdr:col>
      <xdr:colOff>400050</xdr:colOff>
      <xdr:row>138</xdr:row>
      <xdr:rowOff>9525</xdr:rowOff>
    </xdr:to>
    <xdr:sp macro="" textlink="">
      <xdr:nvSpPr>
        <xdr:cNvPr id="783" name="Line 1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>
          <a:off x="1057275" y="3112770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138</xdr:row>
      <xdr:rowOff>9525</xdr:rowOff>
    </xdr:from>
    <xdr:to>
      <xdr:col>5</xdr:col>
      <xdr:colOff>447675</xdr:colOff>
      <xdr:row>138</xdr:row>
      <xdr:rowOff>9525</xdr:rowOff>
    </xdr:to>
    <xdr:sp macro="" textlink="">
      <xdr:nvSpPr>
        <xdr:cNvPr id="784" name="Line 1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785" name="Line 1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1104900</xdr:colOff>
      <xdr:row>138</xdr:row>
      <xdr:rowOff>9525</xdr:rowOff>
    </xdr:from>
    <xdr:to>
      <xdr:col>4</xdr:col>
      <xdr:colOff>381000</xdr:colOff>
      <xdr:row>138</xdr:row>
      <xdr:rowOff>9525</xdr:rowOff>
    </xdr:to>
    <xdr:sp macro="" textlink="">
      <xdr:nvSpPr>
        <xdr:cNvPr id="786" name="Line 1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>
          <a:off x="1104900" y="31127700"/>
          <a:ext cx="10953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138</xdr:row>
      <xdr:rowOff>9525</xdr:rowOff>
    </xdr:from>
    <xdr:to>
      <xdr:col>5</xdr:col>
      <xdr:colOff>361950</xdr:colOff>
      <xdr:row>138</xdr:row>
      <xdr:rowOff>9525</xdr:rowOff>
    </xdr:to>
    <xdr:sp macro="" textlink="">
      <xdr:nvSpPr>
        <xdr:cNvPr id="787" name="Line 1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>
          <a:off x="2857500" y="3112770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1076325</xdr:colOff>
      <xdr:row>138</xdr:row>
      <xdr:rowOff>9525</xdr:rowOff>
    </xdr:from>
    <xdr:to>
      <xdr:col>4</xdr:col>
      <xdr:colOff>447675</xdr:colOff>
      <xdr:row>138</xdr:row>
      <xdr:rowOff>9525</xdr:rowOff>
    </xdr:to>
    <xdr:sp macro="" textlink="">
      <xdr:nvSpPr>
        <xdr:cNvPr id="788" name="Line 1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>
          <a:off x="1076325" y="31127700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138</xdr:row>
      <xdr:rowOff>9525</xdr:rowOff>
    </xdr:from>
    <xdr:to>
      <xdr:col>4</xdr:col>
      <xdr:colOff>400050</xdr:colOff>
      <xdr:row>138</xdr:row>
      <xdr:rowOff>9525</xdr:rowOff>
    </xdr:to>
    <xdr:sp macro="" textlink="">
      <xdr:nvSpPr>
        <xdr:cNvPr id="789" name="Line 1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>
          <a:off x="1057275" y="3112770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138</xdr:row>
      <xdr:rowOff>9525</xdr:rowOff>
    </xdr:from>
    <xdr:to>
      <xdr:col>5</xdr:col>
      <xdr:colOff>447675</xdr:colOff>
      <xdr:row>138</xdr:row>
      <xdr:rowOff>9525</xdr:rowOff>
    </xdr:to>
    <xdr:sp macro="" textlink="">
      <xdr:nvSpPr>
        <xdr:cNvPr id="790" name="Line 1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791" name="Line 1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792" name="Line 1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138</xdr:row>
      <xdr:rowOff>9525</xdr:rowOff>
    </xdr:from>
    <xdr:to>
      <xdr:col>5</xdr:col>
      <xdr:colOff>381000</xdr:colOff>
      <xdr:row>138</xdr:row>
      <xdr:rowOff>9525</xdr:rowOff>
    </xdr:to>
    <xdr:sp macro="" textlink="">
      <xdr:nvSpPr>
        <xdr:cNvPr id="793" name="Line 1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>
          <a:off x="2924175" y="31127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138</xdr:row>
      <xdr:rowOff>9525</xdr:rowOff>
    </xdr:from>
    <xdr:to>
      <xdr:col>5</xdr:col>
      <xdr:colOff>447675</xdr:colOff>
      <xdr:row>138</xdr:row>
      <xdr:rowOff>9525</xdr:rowOff>
    </xdr:to>
    <xdr:sp macro="" textlink="">
      <xdr:nvSpPr>
        <xdr:cNvPr id="794" name="Line 1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795" name="Line 1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138</xdr:row>
      <xdr:rowOff>9525</xdr:rowOff>
    </xdr:from>
    <xdr:to>
      <xdr:col>5</xdr:col>
      <xdr:colOff>381000</xdr:colOff>
      <xdr:row>138</xdr:row>
      <xdr:rowOff>9525</xdr:rowOff>
    </xdr:to>
    <xdr:sp macro="" textlink="">
      <xdr:nvSpPr>
        <xdr:cNvPr id="796" name="Line 1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>
          <a:off x="2924175" y="31127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138</xdr:row>
      <xdr:rowOff>9525</xdr:rowOff>
    </xdr:from>
    <xdr:to>
      <xdr:col>5</xdr:col>
      <xdr:colOff>447675</xdr:colOff>
      <xdr:row>138</xdr:row>
      <xdr:rowOff>9525</xdr:rowOff>
    </xdr:to>
    <xdr:sp macro="" textlink="">
      <xdr:nvSpPr>
        <xdr:cNvPr id="797" name="Line 1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798" name="Line 1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139</xdr:row>
      <xdr:rowOff>9525</xdr:rowOff>
    </xdr:from>
    <xdr:to>
      <xdr:col>4</xdr:col>
      <xdr:colOff>400050</xdr:colOff>
      <xdr:row>139</xdr:row>
      <xdr:rowOff>9525</xdr:rowOff>
    </xdr:to>
    <xdr:sp macro="" textlink="">
      <xdr:nvSpPr>
        <xdr:cNvPr id="799" name="Line 1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>
          <a:off x="1057275" y="313848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139</xdr:row>
      <xdr:rowOff>9525</xdr:rowOff>
    </xdr:from>
    <xdr:to>
      <xdr:col>5</xdr:col>
      <xdr:colOff>447675</xdr:colOff>
      <xdr:row>139</xdr:row>
      <xdr:rowOff>9525</xdr:rowOff>
    </xdr:to>
    <xdr:sp macro="" textlink="">
      <xdr:nvSpPr>
        <xdr:cNvPr id="800" name="Line 1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139</xdr:row>
      <xdr:rowOff>9525</xdr:rowOff>
    </xdr:from>
    <xdr:to>
      <xdr:col>5</xdr:col>
      <xdr:colOff>400050</xdr:colOff>
      <xdr:row>139</xdr:row>
      <xdr:rowOff>9525</xdr:rowOff>
    </xdr:to>
    <xdr:sp macro="" textlink="">
      <xdr:nvSpPr>
        <xdr:cNvPr id="801" name="Line 1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1104900</xdr:colOff>
      <xdr:row>139</xdr:row>
      <xdr:rowOff>9525</xdr:rowOff>
    </xdr:from>
    <xdr:to>
      <xdr:col>4</xdr:col>
      <xdr:colOff>381000</xdr:colOff>
      <xdr:row>139</xdr:row>
      <xdr:rowOff>9525</xdr:rowOff>
    </xdr:to>
    <xdr:sp macro="" textlink="">
      <xdr:nvSpPr>
        <xdr:cNvPr id="802" name="Line 1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>
          <a:off x="1104900" y="31384875"/>
          <a:ext cx="10953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139</xdr:row>
      <xdr:rowOff>9525</xdr:rowOff>
    </xdr:from>
    <xdr:to>
      <xdr:col>5</xdr:col>
      <xdr:colOff>361950</xdr:colOff>
      <xdr:row>139</xdr:row>
      <xdr:rowOff>9525</xdr:rowOff>
    </xdr:to>
    <xdr:sp macro="" textlink="">
      <xdr:nvSpPr>
        <xdr:cNvPr id="803" name="Line 1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>
          <a:off x="2857500" y="31384875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1076325</xdr:colOff>
      <xdr:row>139</xdr:row>
      <xdr:rowOff>9525</xdr:rowOff>
    </xdr:from>
    <xdr:to>
      <xdr:col>4</xdr:col>
      <xdr:colOff>447675</xdr:colOff>
      <xdr:row>139</xdr:row>
      <xdr:rowOff>9525</xdr:rowOff>
    </xdr:to>
    <xdr:sp macro="" textlink="">
      <xdr:nvSpPr>
        <xdr:cNvPr id="804" name="Line 1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>
          <a:off x="1076325" y="31384875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139</xdr:row>
      <xdr:rowOff>9525</xdr:rowOff>
    </xdr:from>
    <xdr:to>
      <xdr:col>4</xdr:col>
      <xdr:colOff>400050</xdr:colOff>
      <xdr:row>139</xdr:row>
      <xdr:rowOff>9525</xdr:rowOff>
    </xdr:to>
    <xdr:sp macro="" textlink="">
      <xdr:nvSpPr>
        <xdr:cNvPr id="805" name="Line 1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>
          <a:off x="1057275" y="313848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139</xdr:row>
      <xdr:rowOff>9525</xdr:rowOff>
    </xdr:from>
    <xdr:to>
      <xdr:col>5</xdr:col>
      <xdr:colOff>447675</xdr:colOff>
      <xdr:row>139</xdr:row>
      <xdr:rowOff>9525</xdr:rowOff>
    </xdr:to>
    <xdr:sp macro="" textlink="">
      <xdr:nvSpPr>
        <xdr:cNvPr id="806" name="Line 1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139</xdr:row>
      <xdr:rowOff>9525</xdr:rowOff>
    </xdr:from>
    <xdr:to>
      <xdr:col>5</xdr:col>
      <xdr:colOff>400050</xdr:colOff>
      <xdr:row>139</xdr:row>
      <xdr:rowOff>9525</xdr:rowOff>
    </xdr:to>
    <xdr:sp macro="" textlink="">
      <xdr:nvSpPr>
        <xdr:cNvPr id="807" name="Line 1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139</xdr:row>
      <xdr:rowOff>9525</xdr:rowOff>
    </xdr:from>
    <xdr:to>
      <xdr:col>5</xdr:col>
      <xdr:colOff>400050</xdr:colOff>
      <xdr:row>139</xdr:row>
      <xdr:rowOff>9525</xdr:rowOff>
    </xdr:to>
    <xdr:sp macro="" textlink="">
      <xdr:nvSpPr>
        <xdr:cNvPr id="808" name="Line 1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139</xdr:row>
      <xdr:rowOff>9525</xdr:rowOff>
    </xdr:from>
    <xdr:to>
      <xdr:col>5</xdr:col>
      <xdr:colOff>381000</xdr:colOff>
      <xdr:row>139</xdr:row>
      <xdr:rowOff>9525</xdr:rowOff>
    </xdr:to>
    <xdr:sp macro="" textlink="">
      <xdr:nvSpPr>
        <xdr:cNvPr id="809" name="Line 1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>
          <a:off x="2924175" y="313848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139</xdr:row>
      <xdr:rowOff>9525</xdr:rowOff>
    </xdr:from>
    <xdr:to>
      <xdr:col>5</xdr:col>
      <xdr:colOff>447675</xdr:colOff>
      <xdr:row>139</xdr:row>
      <xdr:rowOff>9525</xdr:rowOff>
    </xdr:to>
    <xdr:sp macro="" textlink="">
      <xdr:nvSpPr>
        <xdr:cNvPr id="810" name="Line 1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139</xdr:row>
      <xdr:rowOff>9525</xdr:rowOff>
    </xdr:from>
    <xdr:to>
      <xdr:col>5</xdr:col>
      <xdr:colOff>400050</xdr:colOff>
      <xdr:row>139</xdr:row>
      <xdr:rowOff>9525</xdr:rowOff>
    </xdr:to>
    <xdr:sp macro="" textlink="">
      <xdr:nvSpPr>
        <xdr:cNvPr id="811" name="Line 1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139</xdr:row>
      <xdr:rowOff>9525</xdr:rowOff>
    </xdr:from>
    <xdr:to>
      <xdr:col>5</xdr:col>
      <xdr:colOff>381000</xdr:colOff>
      <xdr:row>139</xdr:row>
      <xdr:rowOff>9525</xdr:rowOff>
    </xdr:to>
    <xdr:sp macro="" textlink="">
      <xdr:nvSpPr>
        <xdr:cNvPr id="812" name="Line 1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>
          <a:off x="2924175" y="313848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139</xdr:row>
      <xdr:rowOff>9525</xdr:rowOff>
    </xdr:from>
    <xdr:to>
      <xdr:col>5</xdr:col>
      <xdr:colOff>447675</xdr:colOff>
      <xdr:row>139</xdr:row>
      <xdr:rowOff>9525</xdr:rowOff>
    </xdr:to>
    <xdr:sp macro="" textlink="">
      <xdr:nvSpPr>
        <xdr:cNvPr id="813" name="Line 1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139</xdr:row>
      <xdr:rowOff>9525</xdr:rowOff>
    </xdr:from>
    <xdr:to>
      <xdr:col>5</xdr:col>
      <xdr:colOff>400050</xdr:colOff>
      <xdr:row>139</xdr:row>
      <xdr:rowOff>9525</xdr:rowOff>
    </xdr:to>
    <xdr:sp macro="" textlink="">
      <xdr:nvSpPr>
        <xdr:cNvPr id="814" name="Line 1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140</xdr:row>
      <xdr:rowOff>9525</xdr:rowOff>
    </xdr:from>
    <xdr:to>
      <xdr:col>4</xdr:col>
      <xdr:colOff>400050</xdr:colOff>
      <xdr:row>140</xdr:row>
      <xdr:rowOff>9525</xdr:rowOff>
    </xdr:to>
    <xdr:sp macro="" textlink="">
      <xdr:nvSpPr>
        <xdr:cNvPr id="815" name="Line 1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>
          <a:off x="1057275" y="316420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140</xdr:row>
      <xdr:rowOff>9525</xdr:rowOff>
    </xdr:from>
    <xdr:to>
      <xdr:col>5</xdr:col>
      <xdr:colOff>447675</xdr:colOff>
      <xdr:row>140</xdr:row>
      <xdr:rowOff>9525</xdr:rowOff>
    </xdr:to>
    <xdr:sp macro="" textlink="">
      <xdr:nvSpPr>
        <xdr:cNvPr id="816" name="Line 1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140</xdr:row>
      <xdr:rowOff>9525</xdr:rowOff>
    </xdr:from>
    <xdr:to>
      <xdr:col>5</xdr:col>
      <xdr:colOff>400050</xdr:colOff>
      <xdr:row>140</xdr:row>
      <xdr:rowOff>9525</xdr:rowOff>
    </xdr:to>
    <xdr:sp macro="" textlink="">
      <xdr:nvSpPr>
        <xdr:cNvPr id="817" name="Line 1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1104900</xdr:colOff>
      <xdr:row>140</xdr:row>
      <xdr:rowOff>9525</xdr:rowOff>
    </xdr:from>
    <xdr:to>
      <xdr:col>4</xdr:col>
      <xdr:colOff>381000</xdr:colOff>
      <xdr:row>140</xdr:row>
      <xdr:rowOff>9525</xdr:rowOff>
    </xdr:to>
    <xdr:sp macro="" textlink="">
      <xdr:nvSpPr>
        <xdr:cNvPr id="818" name="Line 1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>
          <a:off x="1104900" y="31642050"/>
          <a:ext cx="10953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140</xdr:row>
      <xdr:rowOff>9525</xdr:rowOff>
    </xdr:from>
    <xdr:to>
      <xdr:col>5</xdr:col>
      <xdr:colOff>361950</xdr:colOff>
      <xdr:row>140</xdr:row>
      <xdr:rowOff>9525</xdr:rowOff>
    </xdr:to>
    <xdr:sp macro="" textlink="">
      <xdr:nvSpPr>
        <xdr:cNvPr id="819" name="Line 1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>
          <a:off x="2857500" y="316420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1076325</xdr:colOff>
      <xdr:row>140</xdr:row>
      <xdr:rowOff>9525</xdr:rowOff>
    </xdr:from>
    <xdr:to>
      <xdr:col>4</xdr:col>
      <xdr:colOff>447675</xdr:colOff>
      <xdr:row>140</xdr:row>
      <xdr:rowOff>9525</xdr:rowOff>
    </xdr:to>
    <xdr:sp macro="" textlink="">
      <xdr:nvSpPr>
        <xdr:cNvPr id="820" name="Line 1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>
          <a:off x="1076325" y="31642050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140</xdr:row>
      <xdr:rowOff>9525</xdr:rowOff>
    </xdr:from>
    <xdr:to>
      <xdr:col>4</xdr:col>
      <xdr:colOff>400050</xdr:colOff>
      <xdr:row>140</xdr:row>
      <xdr:rowOff>9525</xdr:rowOff>
    </xdr:to>
    <xdr:sp macro="" textlink="">
      <xdr:nvSpPr>
        <xdr:cNvPr id="821" name="Line 1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>
          <a:off x="1057275" y="316420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140</xdr:row>
      <xdr:rowOff>9525</xdr:rowOff>
    </xdr:from>
    <xdr:to>
      <xdr:col>5</xdr:col>
      <xdr:colOff>447675</xdr:colOff>
      <xdr:row>140</xdr:row>
      <xdr:rowOff>9525</xdr:rowOff>
    </xdr:to>
    <xdr:sp macro="" textlink="">
      <xdr:nvSpPr>
        <xdr:cNvPr id="822" name="Line 1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140</xdr:row>
      <xdr:rowOff>9525</xdr:rowOff>
    </xdr:from>
    <xdr:to>
      <xdr:col>5</xdr:col>
      <xdr:colOff>400050</xdr:colOff>
      <xdr:row>140</xdr:row>
      <xdr:rowOff>9525</xdr:rowOff>
    </xdr:to>
    <xdr:sp macro="" textlink="">
      <xdr:nvSpPr>
        <xdr:cNvPr id="823" name="Line 1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140</xdr:row>
      <xdr:rowOff>9525</xdr:rowOff>
    </xdr:from>
    <xdr:to>
      <xdr:col>5</xdr:col>
      <xdr:colOff>400050</xdr:colOff>
      <xdr:row>140</xdr:row>
      <xdr:rowOff>9525</xdr:rowOff>
    </xdr:to>
    <xdr:sp macro="" textlink="">
      <xdr:nvSpPr>
        <xdr:cNvPr id="824" name="Line 1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140</xdr:row>
      <xdr:rowOff>9525</xdr:rowOff>
    </xdr:from>
    <xdr:to>
      <xdr:col>5</xdr:col>
      <xdr:colOff>381000</xdr:colOff>
      <xdr:row>140</xdr:row>
      <xdr:rowOff>9525</xdr:rowOff>
    </xdr:to>
    <xdr:sp macro="" textlink="">
      <xdr:nvSpPr>
        <xdr:cNvPr id="825" name="Line 1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>
          <a:off x="2924175" y="316420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140</xdr:row>
      <xdr:rowOff>9525</xdr:rowOff>
    </xdr:from>
    <xdr:to>
      <xdr:col>5</xdr:col>
      <xdr:colOff>447675</xdr:colOff>
      <xdr:row>140</xdr:row>
      <xdr:rowOff>9525</xdr:rowOff>
    </xdr:to>
    <xdr:sp macro="" textlink="">
      <xdr:nvSpPr>
        <xdr:cNvPr id="826" name="Line 1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140</xdr:row>
      <xdr:rowOff>9525</xdr:rowOff>
    </xdr:from>
    <xdr:to>
      <xdr:col>5</xdr:col>
      <xdr:colOff>400050</xdr:colOff>
      <xdr:row>140</xdr:row>
      <xdr:rowOff>9525</xdr:rowOff>
    </xdr:to>
    <xdr:sp macro="" textlink="">
      <xdr:nvSpPr>
        <xdr:cNvPr id="827" name="Line 1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140</xdr:row>
      <xdr:rowOff>9525</xdr:rowOff>
    </xdr:from>
    <xdr:to>
      <xdr:col>5</xdr:col>
      <xdr:colOff>381000</xdr:colOff>
      <xdr:row>140</xdr:row>
      <xdr:rowOff>9525</xdr:rowOff>
    </xdr:to>
    <xdr:sp macro="" textlink="">
      <xdr:nvSpPr>
        <xdr:cNvPr id="828" name="Line 1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>
          <a:off x="2924175" y="316420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140</xdr:row>
      <xdr:rowOff>9525</xdr:rowOff>
    </xdr:from>
    <xdr:to>
      <xdr:col>5</xdr:col>
      <xdr:colOff>447675</xdr:colOff>
      <xdr:row>140</xdr:row>
      <xdr:rowOff>9525</xdr:rowOff>
    </xdr:to>
    <xdr:sp macro="" textlink="">
      <xdr:nvSpPr>
        <xdr:cNvPr id="829" name="Line 1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140</xdr:row>
      <xdr:rowOff>9525</xdr:rowOff>
    </xdr:from>
    <xdr:to>
      <xdr:col>5</xdr:col>
      <xdr:colOff>400050</xdr:colOff>
      <xdr:row>140</xdr:row>
      <xdr:rowOff>9525</xdr:rowOff>
    </xdr:to>
    <xdr:sp macro="" textlink="">
      <xdr:nvSpPr>
        <xdr:cNvPr id="830" name="Line 1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831" name="Line 1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832" name="Line 1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33" name="Line 1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834" name="Line 1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835" name="Line 1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36" name="Line 1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138</xdr:row>
      <xdr:rowOff>9525</xdr:rowOff>
    </xdr:from>
    <xdr:to>
      <xdr:col>5</xdr:col>
      <xdr:colOff>381000</xdr:colOff>
      <xdr:row>138</xdr:row>
      <xdr:rowOff>9525</xdr:rowOff>
    </xdr:to>
    <xdr:sp macro="" textlink="">
      <xdr:nvSpPr>
        <xdr:cNvPr id="837" name="Line 1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>
          <a:off x="2924175" y="31127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138</xdr:row>
      <xdr:rowOff>9525</xdr:rowOff>
    </xdr:from>
    <xdr:to>
      <xdr:col>6</xdr:col>
      <xdr:colOff>361950</xdr:colOff>
      <xdr:row>138</xdr:row>
      <xdr:rowOff>9525</xdr:rowOff>
    </xdr:to>
    <xdr:sp macro="" textlink="">
      <xdr:nvSpPr>
        <xdr:cNvPr id="838" name="Line 1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>
          <a:off x="4714875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138</xdr:row>
      <xdr:rowOff>9525</xdr:rowOff>
    </xdr:from>
    <xdr:to>
      <xdr:col>5</xdr:col>
      <xdr:colOff>447675</xdr:colOff>
      <xdr:row>138</xdr:row>
      <xdr:rowOff>9525</xdr:rowOff>
    </xdr:to>
    <xdr:sp macro="" textlink="">
      <xdr:nvSpPr>
        <xdr:cNvPr id="839" name="Line 1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840" name="Line 1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841" name="Line 1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42" name="Line 1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43" name="Line 1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844" name="Line 1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845" name="Line 1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46" name="Line 1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847" name="Line 1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848" name="Line 1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49" name="Line 1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50" name="Line 1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457200</xdr:colOff>
      <xdr:row>138</xdr:row>
      <xdr:rowOff>9525</xdr:rowOff>
    </xdr:to>
    <xdr:sp macro="" textlink="">
      <xdr:nvSpPr>
        <xdr:cNvPr id="851" name="Line 1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852" name="Line 1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53" name="Line 1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457200</xdr:colOff>
      <xdr:row>138</xdr:row>
      <xdr:rowOff>9525</xdr:rowOff>
    </xdr:to>
    <xdr:sp macro="" textlink="">
      <xdr:nvSpPr>
        <xdr:cNvPr id="854" name="Line 1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855" name="Line 1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856" name="Line 1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138</xdr:row>
      <xdr:rowOff>9525</xdr:rowOff>
    </xdr:from>
    <xdr:to>
      <xdr:col>7</xdr:col>
      <xdr:colOff>361950</xdr:colOff>
      <xdr:row>138</xdr:row>
      <xdr:rowOff>9525</xdr:rowOff>
    </xdr:to>
    <xdr:sp macro="" textlink="">
      <xdr:nvSpPr>
        <xdr:cNvPr id="857" name="Line 1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>
          <a:off x="6362700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939" name="Line 1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940" name="Line 1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457200</xdr:colOff>
      <xdr:row>138</xdr:row>
      <xdr:rowOff>9525</xdr:rowOff>
    </xdr:to>
    <xdr:sp macro="" textlink="">
      <xdr:nvSpPr>
        <xdr:cNvPr id="941" name="Line 1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942" name="Line 1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943" name="Line 1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138</xdr:row>
      <xdr:rowOff>9525</xdr:rowOff>
    </xdr:from>
    <xdr:to>
      <xdr:col>7</xdr:col>
      <xdr:colOff>381000</xdr:colOff>
      <xdr:row>138</xdr:row>
      <xdr:rowOff>9525</xdr:rowOff>
    </xdr:to>
    <xdr:sp macro="" textlink="">
      <xdr:nvSpPr>
        <xdr:cNvPr id="944" name="Line 1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457200</xdr:colOff>
      <xdr:row>138</xdr:row>
      <xdr:rowOff>9525</xdr:rowOff>
    </xdr:to>
    <xdr:sp macro="" textlink="">
      <xdr:nvSpPr>
        <xdr:cNvPr id="945" name="Line 1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946" name="Line 1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138</xdr:row>
      <xdr:rowOff>9525</xdr:rowOff>
    </xdr:from>
    <xdr:to>
      <xdr:col>7</xdr:col>
      <xdr:colOff>381000</xdr:colOff>
      <xdr:row>138</xdr:row>
      <xdr:rowOff>9525</xdr:rowOff>
    </xdr:to>
    <xdr:sp macro="" textlink="">
      <xdr:nvSpPr>
        <xdr:cNvPr id="955" name="Line 1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457200</xdr:colOff>
      <xdr:row>138</xdr:row>
      <xdr:rowOff>9525</xdr:rowOff>
    </xdr:to>
    <xdr:sp macro="" textlink="">
      <xdr:nvSpPr>
        <xdr:cNvPr id="956" name="Line 1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957" name="Line 1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958" name="Line 1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959" name="Line 1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138</xdr:row>
      <xdr:rowOff>9525</xdr:rowOff>
    </xdr:from>
    <xdr:to>
      <xdr:col>7</xdr:col>
      <xdr:colOff>381000</xdr:colOff>
      <xdr:row>138</xdr:row>
      <xdr:rowOff>9525</xdr:rowOff>
    </xdr:to>
    <xdr:sp macro="" textlink="">
      <xdr:nvSpPr>
        <xdr:cNvPr id="960" name="Line 1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457200</xdr:colOff>
      <xdr:row>138</xdr:row>
      <xdr:rowOff>9525</xdr:rowOff>
    </xdr:to>
    <xdr:sp macro="" textlink="">
      <xdr:nvSpPr>
        <xdr:cNvPr id="961" name="Line 1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962" name="Line 1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963" name="Line 1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964" name="Line 1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65" name="Line 1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966" name="Line 1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967" name="Line 1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68" name="Line 1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138</xdr:row>
      <xdr:rowOff>9525</xdr:rowOff>
    </xdr:from>
    <xdr:to>
      <xdr:col>7</xdr:col>
      <xdr:colOff>381000</xdr:colOff>
      <xdr:row>138</xdr:row>
      <xdr:rowOff>9525</xdr:rowOff>
    </xdr:to>
    <xdr:sp macro="" textlink="">
      <xdr:nvSpPr>
        <xdr:cNvPr id="969" name="Line 1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138</xdr:row>
      <xdr:rowOff>9525</xdr:rowOff>
    </xdr:from>
    <xdr:to>
      <xdr:col>14</xdr:col>
      <xdr:colOff>361950</xdr:colOff>
      <xdr:row>138</xdr:row>
      <xdr:rowOff>9525</xdr:rowOff>
    </xdr:to>
    <xdr:sp macro="" textlink="">
      <xdr:nvSpPr>
        <xdr:cNvPr id="970" name="Line 1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>
          <a:off x="8010525" y="31127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457200</xdr:colOff>
      <xdr:row>138</xdr:row>
      <xdr:rowOff>9525</xdr:rowOff>
    </xdr:to>
    <xdr:sp macro="" textlink="">
      <xdr:nvSpPr>
        <xdr:cNvPr id="971" name="Line 1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972" name="Line 1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973" name="Line 1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74" name="Line 1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75" name="Line 1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976" name="Line 1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977" name="Line 1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78" name="Line 1">
          <a:extLst>
            <a:ext uri="{FF2B5EF4-FFF2-40B4-BE49-F238E27FC236}">
              <a16:creationId xmlns:a16="http://schemas.microsoft.com/office/drawing/2014/main" id="{00000000-0008-0000-0100-0000D203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979" name="Line 1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980" name="Line 1">
          <a:extLst>
            <a:ext uri="{FF2B5EF4-FFF2-40B4-BE49-F238E27FC236}">
              <a16:creationId xmlns:a16="http://schemas.microsoft.com/office/drawing/2014/main" id="{00000000-0008-0000-0100-0000D403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81" name="Line 1">
          <a:extLst>
            <a:ext uri="{FF2B5EF4-FFF2-40B4-BE49-F238E27FC236}">
              <a16:creationId xmlns:a16="http://schemas.microsoft.com/office/drawing/2014/main" id="{00000000-0008-0000-0100-0000D503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82" name="Line 1">
          <a:extLst>
            <a:ext uri="{FF2B5EF4-FFF2-40B4-BE49-F238E27FC236}">
              <a16:creationId xmlns:a16="http://schemas.microsoft.com/office/drawing/2014/main" id="{00000000-0008-0000-0100-0000D603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83" name="Line 1">
          <a:extLst>
            <a:ext uri="{FF2B5EF4-FFF2-40B4-BE49-F238E27FC236}">
              <a16:creationId xmlns:a16="http://schemas.microsoft.com/office/drawing/2014/main" id="{00000000-0008-0000-0100-0000D703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984" name="Line 1">
          <a:extLst>
            <a:ext uri="{FF2B5EF4-FFF2-40B4-BE49-F238E27FC236}">
              <a16:creationId xmlns:a16="http://schemas.microsoft.com/office/drawing/2014/main" id="{00000000-0008-0000-0100-0000D8030000}"/>
            </a:ext>
          </a:extLst>
        </xdr:cNvPr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985" name="Line 1">
          <a:extLst>
            <a:ext uri="{FF2B5EF4-FFF2-40B4-BE49-F238E27FC236}">
              <a16:creationId xmlns:a16="http://schemas.microsoft.com/office/drawing/2014/main" id="{00000000-0008-0000-0100-0000D903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86" name="Line 1">
          <a:extLst>
            <a:ext uri="{FF2B5EF4-FFF2-40B4-BE49-F238E27FC236}">
              <a16:creationId xmlns:a16="http://schemas.microsoft.com/office/drawing/2014/main" id="{00000000-0008-0000-0100-0000DA03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142</xdr:row>
      <xdr:rowOff>9525</xdr:rowOff>
    </xdr:from>
    <xdr:to>
      <xdr:col>14</xdr:col>
      <xdr:colOff>447675</xdr:colOff>
      <xdr:row>142</xdr:row>
      <xdr:rowOff>9525</xdr:rowOff>
    </xdr:to>
    <xdr:sp macro="" textlink="">
      <xdr:nvSpPr>
        <xdr:cNvPr id="987" name="Line 1">
          <a:extLst>
            <a:ext uri="{FF2B5EF4-FFF2-40B4-BE49-F238E27FC236}">
              <a16:creationId xmlns:a16="http://schemas.microsoft.com/office/drawing/2014/main" id="{00000000-0008-0000-0100-0000DB030000}"/>
            </a:ext>
          </a:extLst>
        </xdr:cNvPr>
        <xdr:cNvSpPr>
          <a:spLocks noChangeShapeType="1"/>
        </xdr:cNvSpPr>
      </xdr:nvSpPr>
      <xdr:spPr bwMode="auto">
        <a:xfrm>
          <a:off x="8048625" y="321564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142</xdr:row>
      <xdr:rowOff>9525</xdr:rowOff>
    </xdr:from>
    <xdr:to>
      <xdr:col>14</xdr:col>
      <xdr:colOff>400050</xdr:colOff>
      <xdr:row>142</xdr:row>
      <xdr:rowOff>9525</xdr:rowOff>
    </xdr:to>
    <xdr:sp macro="" textlink="">
      <xdr:nvSpPr>
        <xdr:cNvPr id="988" name="Line 1">
          <a:extLst>
            <a:ext uri="{FF2B5EF4-FFF2-40B4-BE49-F238E27FC236}">
              <a16:creationId xmlns:a16="http://schemas.microsoft.com/office/drawing/2014/main" id="{00000000-0008-0000-0100-0000DC030000}"/>
            </a:ext>
          </a:extLst>
        </xdr:cNvPr>
        <xdr:cNvSpPr>
          <a:spLocks noChangeShapeType="1"/>
        </xdr:cNvSpPr>
      </xdr:nvSpPr>
      <xdr:spPr bwMode="auto">
        <a:xfrm>
          <a:off x="8029575" y="321564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142</xdr:row>
      <xdr:rowOff>9525</xdr:rowOff>
    </xdr:from>
    <xdr:to>
      <xdr:col>14</xdr:col>
      <xdr:colOff>361950</xdr:colOff>
      <xdr:row>142</xdr:row>
      <xdr:rowOff>9525</xdr:rowOff>
    </xdr:to>
    <xdr:sp macro="" textlink="">
      <xdr:nvSpPr>
        <xdr:cNvPr id="989" name="Line 1">
          <a:extLst>
            <a:ext uri="{FF2B5EF4-FFF2-40B4-BE49-F238E27FC236}">
              <a16:creationId xmlns:a16="http://schemas.microsoft.com/office/drawing/2014/main" id="{00000000-0008-0000-0100-0000DD030000}"/>
            </a:ext>
          </a:extLst>
        </xdr:cNvPr>
        <xdr:cNvSpPr>
          <a:spLocks noChangeShapeType="1"/>
        </xdr:cNvSpPr>
      </xdr:nvSpPr>
      <xdr:spPr bwMode="auto">
        <a:xfrm>
          <a:off x="8010525" y="321564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142</xdr:row>
      <xdr:rowOff>9525</xdr:rowOff>
    </xdr:from>
    <xdr:to>
      <xdr:col>14</xdr:col>
      <xdr:colOff>447675</xdr:colOff>
      <xdr:row>142</xdr:row>
      <xdr:rowOff>9525</xdr:rowOff>
    </xdr:to>
    <xdr:sp macro="" textlink="">
      <xdr:nvSpPr>
        <xdr:cNvPr id="990" name="Line 1">
          <a:extLst>
            <a:ext uri="{FF2B5EF4-FFF2-40B4-BE49-F238E27FC236}">
              <a16:creationId xmlns:a16="http://schemas.microsoft.com/office/drawing/2014/main" id="{00000000-0008-0000-0100-0000DE030000}"/>
            </a:ext>
          </a:extLst>
        </xdr:cNvPr>
        <xdr:cNvSpPr>
          <a:spLocks noChangeShapeType="1"/>
        </xdr:cNvSpPr>
      </xdr:nvSpPr>
      <xdr:spPr bwMode="auto">
        <a:xfrm>
          <a:off x="8048625" y="321564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142</xdr:row>
      <xdr:rowOff>9525</xdr:rowOff>
    </xdr:from>
    <xdr:to>
      <xdr:col>14</xdr:col>
      <xdr:colOff>400050</xdr:colOff>
      <xdr:row>142</xdr:row>
      <xdr:rowOff>9525</xdr:rowOff>
    </xdr:to>
    <xdr:sp macro="" textlink="">
      <xdr:nvSpPr>
        <xdr:cNvPr id="991" name="Line 1">
          <a:extLst>
            <a:ext uri="{FF2B5EF4-FFF2-40B4-BE49-F238E27FC236}">
              <a16:creationId xmlns:a16="http://schemas.microsoft.com/office/drawing/2014/main" id="{00000000-0008-0000-0100-0000DF030000}"/>
            </a:ext>
          </a:extLst>
        </xdr:cNvPr>
        <xdr:cNvSpPr>
          <a:spLocks noChangeShapeType="1"/>
        </xdr:cNvSpPr>
      </xdr:nvSpPr>
      <xdr:spPr bwMode="auto">
        <a:xfrm>
          <a:off x="8029575" y="321564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142</xdr:row>
      <xdr:rowOff>9525</xdr:rowOff>
    </xdr:from>
    <xdr:to>
      <xdr:col>14</xdr:col>
      <xdr:colOff>400050</xdr:colOff>
      <xdr:row>142</xdr:row>
      <xdr:rowOff>9525</xdr:rowOff>
    </xdr:to>
    <xdr:sp macro="" textlink="">
      <xdr:nvSpPr>
        <xdr:cNvPr id="992" name="Line 1">
          <a:extLs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SpPr>
          <a:spLocks noChangeShapeType="1"/>
        </xdr:cNvSpPr>
      </xdr:nvSpPr>
      <xdr:spPr bwMode="auto">
        <a:xfrm>
          <a:off x="8029575" y="321564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142</xdr:row>
      <xdr:rowOff>9525</xdr:rowOff>
    </xdr:from>
    <xdr:to>
      <xdr:col>14</xdr:col>
      <xdr:colOff>381000</xdr:colOff>
      <xdr:row>142</xdr:row>
      <xdr:rowOff>9525</xdr:rowOff>
    </xdr:to>
    <xdr:sp macro="" textlink="">
      <xdr:nvSpPr>
        <xdr:cNvPr id="993" name="Line 1">
          <a:extLst>
            <a:ext uri="{FF2B5EF4-FFF2-40B4-BE49-F238E27FC236}">
              <a16:creationId xmlns:a16="http://schemas.microsoft.com/office/drawing/2014/main" id="{00000000-0008-0000-0100-0000E1030000}"/>
            </a:ext>
          </a:extLst>
        </xdr:cNvPr>
        <xdr:cNvSpPr>
          <a:spLocks noChangeShapeType="1"/>
        </xdr:cNvSpPr>
      </xdr:nvSpPr>
      <xdr:spPr bwMode="auto">
        <a:xfrm>
          <a:off x="8077200" y="321564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142</xdr:row>
      <xdr:rowOff>9525</xdr:rowOff>
    </xdr:from>
    <xdr:to>
      <xdr:col>14</xdr:col>
      <xdr:colOff>447675</xdr:colOff>
      <xdr:row>142</xdr:row>
      <xdr:rowOff>9525</xdr:rowOff>
    </xdr:to>
    <xdr:sp macro="" textlink="">
      <xdr:nvSpPr>
        <xdr:cNvPr id="994" name="Line 1">
          <a:extLst>
            <a:ext uri="{FF2B5EF4-FFF2-40B4-BE49-F238E27FC236}">
              <a16:creationId xmlns:a16="http://schemas.microsoft.com/office/drawing/2014/main" id="{00000000-0008-0000-0100-0000E2030000}"/>
            </a:ext>
          </a:extLst>
        </xdr:cNvPr>
        <xdr:cNvSpPr>
          <a:spLocks noChangeShapeType="1"/>
        </xdr:cNvSpPr>
      </xdr:nvSpPr>
      <xdr:spPr bwMode="auto">
        <a:xfrm>
          <a:off x="8048625" y="321564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142</xdr:row>
      <xdr:rowOff>9525</xdr:rowOff>
    </xdr:from>
    <xdr:to>
      <xdr:col>14</xdr:col>
      <xdr:colOff>400050</xdr:colOff>
      <xdr:row>142</xdr:row>
      <xdr:rowOff>9525</xdr:rowOff>
    </xdr:to>
    <xdr:sp macro="" textlink="">
      <xdr:nvSpPr>
        <xdr:cNvPr id="995" name="Line 1">
          <a:extLs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SpPr>
          <a:spLocks noChangeShapeType="1"/>
        </xdr:cNvSpPr>
      </xdr:nvSpPr>
      <xdr:spPr bwMode="auto">
        <a:xfrm>
          <a:off x="8029575" y="321564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142</xdr:row>
      <xdr:rowOff>9525</xdr:rowOff>
    </xdr:from>
    <xdr:to>
      <xdr:col>14</xdr:col>
      <xdr:colOff>381000</xdr:colOff>
      <xdr:row>142</xdr:row>
      <xdr:rowOff>9525</xdr:rowOff>
    </xdr:to>
    <xdr:sp macro="" textlink="">
      <xdr:nvSpPr>
        <xdr:cNvPr id="996" name="Line 1">
          <a:extLst>
            <a:ext uri="{FF2B5EF4-FFF2-40B4-BE49-F238E27FC236}">
              <a16:creationId xmlns:a16="http://schemas.microsoft.com/office/drawing/2014/main" id="{00000000-0008-0000-0100-0000E4030000}"/>
            </a:ext>
          </a:extLst>
        </xdr:cNvPr>
        <xdr:cNvSpPr>
          <a:spLocks noChangeShapeType="1"/>
        </xdr:cNvSpPr>
      </xdr:nvSpPr>
      <xdr:spPr bwMode="auto">
        <a:xfrm>
          <a:off x="8077200" y="321564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142</xdr:row>
      <xdr:rowOff>9525</xdr:rowOff>
    </xdr:from>
    <xdr:to>
      <xdr:col>14</xdr:col>
      <xdr:colOff>447675</xdr:colOff>
      <xdr:row>142</xdr:row>
      <xdr:rowOff>9525</xdr:rowOff>
    </xdr:to>
    <xdr:sp macro="" textlink="">
      <xdr:nvSpPr>
        <xdr:cNvPr id="997" name="Line 1">
          <a:extLst>
            <a:ext uri="{FF2B5EF4-FFF2-40B4-BE49-F238E27FC236}">
              <a16:creationId xmlns:a16="http://schemas.microsoft.com/office/drawing/2014/main" id="{00000000-0008-0000-0100-0000E5030000}"/>
            </a:ext>
          </a:extLst>
        </xdr:cNvPr>
        <xdr:cNvSpPr>
          <a:spLocks noChangeShapeType="1"/>
        </xdr:cNvSpPr>
      </xdr:nvSpPr>
      <xdr:spPr bwMode="auto">
        <a:xfrm>
          <a:off x="8048625" y="321564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142</xdr:row>
      <xdr:rowOff>9525</xdr:rowOff>
    </xdr:from>
    <xdr:to>
      <xdr:col>14</xdr:col>
      <xdr:colOff>400050</xdr:colOff>
      <xdr:row>142</xdr:row>
      <xdr:rowOff>9525</xdr:rowOff>
    </xdr:to>
    <xdr:sp macro="" textlink="">
      <xdr:nvSpPr>
        <xdr:cNvPr id="998" name="Line 1">
          <a:extLs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SpPr>
          <a:spLocks noChangeShapeType="1"/>
        </xdr:cNvSpPr>
      </xdr:nvSpPr>
      <xdr:spPr bwMode="auto">
        <a:xfrm>
          <a:off x="8029575" y="321564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138</xdr:row>
      <xdr:rowOff>9525</xdr:rowOff>
    </xdr:from>
    <xdr:to>
      <xdr:col>4</xdr:col>
      <xdr:colOff>400050</xdr:colOff>
      <xdr:row>138</xdr:row>
      <xdr:rowOff>9525</xdr:rowOff>
    </xdr:to>
    <xdr:sp macro="" textlink="">
      <xdr:nvSpPr>
        <xdr:cNvPr id="999" name="Line 1">
          <a:extLst>
            <a:ext uri="{FF2B5EF4-FFF2-40B4-BE49-F238E27FC236}">
              <a16:creationId xmlns:a16="http://schemas.microsoft.com/office/drawing/2014/main" id="{00000000-0008-0000-0100-0000E7030000}"/>
            </a:ext>
          </a:extLst>
        </xdr:cNvPr>
        <xdr:cNvSpPr>
          <a:spLocks noChangeShapeType="1"/>
        </xdr:cNvSpPr>
      </xdr:nvSpPr>
      <xdr:spPr bwMode="auto">
        <a:xfrm>
          <a:off x="1057275" y="3112770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138</xdr:row>
      <xdr:rowOff>9525</xdr:rowOff>
    </xdr:from>
    <xdr:to>
      <xdr:col>5</xdr:col>
      <xdr:colOff>447675</xdr:colOff>
      <xdr:row>138</xdr:row>
      <xdr:rowOff>9525</xdr:rowOff>
    </xdr:to>
    <xdr:sp macro="" textlink="">
      <xdr:nvSpPr>
        <xdr:cNvPr id="1000" name="Line 1">
          <a:extLst>
            <a:ext uri="{FF2B5EF4-FFF2-40B4-BE49-F238E27FC236}">
              <a16:creationId xmlns:a16="http://schemas.microsoft.com/office/drawing/2014/main" id="{00000000-0008-0000-0100-0000E8030000}"/>
            </a:ext>
          </a:extLst>
        </xdr:cNvPr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1001" name="Line 1">
          <a:extLs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1104900</xdr:colOff>
      <xdr:row>138</xdr:row>
      <xdr:rowOff>9525</xdr:rowOff>
    </xdr:from>
    <xdr:to>
      <xdr:col>4</xdr:col>
      <xdr:colOff>381000</xdr:colOff>
      <xdr:row>138</xdr:row>
      <xdr:rowOff>9525</xdr:rowOff>
    </xdr:to>
    <xdr:sp macro="" textlink="">
      <xdr:nvSpPr>
        <xdr:cNvPr id="1002" name="Line 1">
          <a:extLst>
            <a:ext uri="{FF2B5EF4-FFF2-40B4-BE49-F238E27FC236}">
              <a16:creationId xmlns:a16="http://schemas.microsoft.com/office/drawing/2014/main" id="{00000000-0008-0000-0100-0000EA030000}"/>
            </a:ext>
          </a:extLst>
        </xdr:cNvPr>
        <xdr:cNvSpPr>
          <a:spLocks noChangeShapeType="1"/>
        </xdr:cNvSpPr>
      </xdr:nvSpPr>
      <xdr:spPr bwMode="auto">
        <a:xfrm>
          <a:off x="1104900" y="31127700"/>
          <a:ext cx="10953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138</xdr:row>
      <xdr:rowOff>9525</xdr:rowOff>
    </xdr:from>
    <xdr:to>
      <xdr:col>5</xdr:col>
      <xdr:colOff>361950</xdr:colOff>
      <xdr:row>138</xdr:row>
      <xdr:rowOff>9525</xdr:rowOff>
    </xdr:to>
    <xdr:sp macro="" textlink="">
      <xdr:nvSpPr>
        <xdr:cNvPr id="1003" name="Line 1">
          <a:extLst>
            <a:ext uri="{FF2B5EF4-FFF2-40B4-BE49-F238E27FC236}">
              <a16:creationId xmlns:a16="http://schemas.microsoft.com/office/drawing/2014/main" id="{00000000-0008-0000-0100-0000EB030000}"/>
            </a:ext>
          </a:extLst>
        </xdr:cNvPr>
        <xdr:cNvSpPr>
          <a:spLocks noChangeShapeType="1"/>
        </xdr:cNvSpPr>
      </xdr:nvSpPr>
      <xdr:spPr bwMode="auto">
        <a:xfrm>
          <a:off x="2857500" y="3112770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1076325</xdr:colOff>
      <xdr:row>138</xdr:row>
      <xdr:rowOff>9525</xdr:rowOff>
    </xdr:from>
    <xdr:to>
      <xdr:col>4</xdr:col>
      <xdr:colOff>447675</xdr:colOff>
      <xdr:row>138</xdr:row>
      <xdr:rowOff>9525</xdr:rowOff>
    </xdr:to>
    <xdr:sp macro="" textlink="">
      <xdr:nvSpPr>
        <xdr:cNvPr id="1004" name="Line 1">
          <a:extLst>
            <a:ext uri="{FF2B5EF4-FFF2-40B4-BE49-F238E27FC236}">
              <a16:creationId xmlns:a16="http://schemas.microsoft.com/office/drawing/2014/main" id="{00000000-0008-0000-0100-0000EC030000}"/>
            </a:ext>
          </a:extLst>
        </xdr:cNvPr>
        <xdr:cNvSpPr>
          <a:spLocks noChangeShapeType="1"/>
        </xdr:cNvSpPr>
      </xdr:nvSpPr>
      <xdr:spPr bwMode="auto">
        <a:xfrm>
          <a:off x="1076325" y="31127700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138</xdr:row>
      <xdr:rowOff>9525</xdr:rowOff>
    </xdr:from>
    <xdr:to>
      <xdr:col>4</xdr:col>
      <xdr:colOff>400050</xdr:colOff>
      <xdr:row>138</xdr:row>
      <xdr:rowOff>9525</xdr:rowOff>
    </xdr:to>
    <xdr:sp macro="" textlink="">
      <xdr:nvSpPr>
        <xdr:cNvPr id="1005" name="Line 1">
          <a:extLst>
            <a:ext uri="{FF2B5EF4-FFF2-40B4-BE49-F238E27FC236}">
              <a16:creationId xmlns:a16="http://schemas.microsoft.com/office/drawing/2014/main" id="{00000000-0008-0000-0100-0000ED030000}"/>
            </a:ext>
          </a:extLst>
        </xdr:cNvPr>
        <xdr:cNvSpPr>
          <a:spLocks noChangeShapeType="1"/>
        </xdr:cNvSpPr>
      </xdr:nvSpPr>
      <xdr:spPr bwMode="auto">
        <a:xfrm>
          <a:off x="1057275" y="3112770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138</xdr:row>
      <xdr:rowOff>9525</xdr:rowOff>
    </xdr:from>
    <xdr:to>
      <xdr:col>5</xdr:col>
      <xdr:colOff>447675</xdr:colOff>
      <xdr:row>138</xdr:row>
      <xdr:rowOff>9525</xdr:rowOff>
    </xdr:to>
    <xdr:sp macro="" textlink="">
      <xdr:nvSpPr>
        <xdr:cNvPr id="1006" name="Line 1">
          <a:extLst>
            <a:ext uri="{FF2B5EF4-FFF2-40B4-BE49-F238E27FC236}">
              <a16:creationId xmlns:a16="http://schemas.microsoft.com/office/drawing/2014/main" id="{00000000-0008-0000-0100-0000EE030000}"/>
            </a:ext>
          </a:extLst>
        </xdr:cNvPr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1007" name="Line 1">
          <a:extLst>
            <a:ext uri="{FF2B5EF4-FFF2-40B4-BE49-F238E27FC236}">
              <a16:creationId xmlns:a16="http://schemas.microsoft.com/office/drawing/2014/main" id="{00000000-0008-0000-0100-0000EF030000}"/>
            </a:ext>
          </a:extLst>
        </xdr:cNvPr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1008" name="Line 1">
          <a:extLst>
            <a:ext uri="{FF2B5EF4-FFF2-40B4-BE49-F238E27FC236}">
              <a16:creationId xmlns:a16="http://schemas.microsoft.com/office/drawing/2014/main" id="{00000000-0008-0000-0100-0000F0030000}"/>
            </a:ext>
          </a:extLst>
        </xdr:cNvPr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138</xdr:row>
      <xdr:rowOff>9525</xdr:rowOff>
    </xdr:from>
    <xdr:to>
      <xdr:col>5</xdr:col>
      <xdr:colOff>381000</xdr:colOff>
      <xdr:row>138</xdr:row>
      <xdr:rowOff>9525</xdr:rowOff>
    </xdr:to>
    <xdr:sp macro="" textlink="">
      <xdr:nvSpPr>
        <xdr:cNvPr id="1009" name="Line 1">
          <a:extLst>
            <a:ext uri="{FF2B5EF4-FFF2-40B4-BE49-F238E27FC236}">
              <a16:creationId xmlns:a16="http://schemas.microsoft.com/office/drawing/2014/main" id="{00000000-0008-0000-0100-0000F1030000}"/>
            </a:ext>
          </a:extLst>
        </xdr:cNvPr>
        <xdr:cNvSpPr>
          <a:spLocks noChangeShapeType="1"/>
        </xdr:cNvSpPr>
      </xdr:nvSpPr>
      <xdr:spPr bwMode="auto">
        <a:xfrm>
          <a:off x="2924175" y="31127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138</xdr:row>
      <xdr:rowOff>9525</xdr:rowOff>
    </xdr:from>
    <xdr:to>
      <xdr:col>5</xdr:col>
      <xdr:colOff>447675</xdr:colOff>
      <xdr:row>138</xdr:row>
      <xdr:rowOff>9525</xdr:rowOff>
    </xdr:to>
    <xdr:sp macro="" textlink="">
      <xdr:nvSpPr>
        <xdr:cNvPr id="1010" name="Line 1">
          <a:extLst>
            <a:ext uri="{FF2B5EF4-FFF2-40B4-BE49-F238E27FC236}">
              <a16:creationId xmlns:a16="http://schemas.microsoft.com/office/drawing/2014/main" id="{00000000-0008-0000-0100-0000F2030000}"/>
            </a:ext>
          </a:extLst>
        </xdr:cNvPr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1011" name="Line 1">
          <a:extLst>
            <a:ext uri="{FF2B5EF4-FFF2-40B4-BE49-F238E27FC236}">
              <a16:creationId xmlns:a16="http://schemas.microsoft.com/office/drawing/2014/main" id="{00000000-0008-0000-0100-0000F3030000}"/>
            </a:ext>
          </a:extLst>
        </xdr:cNvPr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138</xdr:row>
      <xdr:rowOff>9525</xdr:rowOff>
    </xdr:from>
    <xdr:to>
      <xdr:col>5</xdr:col>
      <xdr:colOff>381000</xdr:colOff>
      <xdr:row>138</xdr:row>
      <xdr:rowOff>9525</xdr:rowOff>
    </xdr:to>
    <xdr:sp macro="" textlink="">
      <xdr:nvSpPr>
        <xdr:cNvPr id="1012" name="Line 1">
          <a:extLst>
            <a:ext uri="{FF2B5EF4-FFF2-40B4-BE49-F238E27FC236}">
              <a16:creationId xmlns:a16="http://schemas.microsoft.com/office/drawing/2014/main" id="{00000000-0008-0000-0100-0000F4030000}"/>
            </a:ext>
          </a:extLst>
        </xdr:cNvPr>
        <xdr:cNvSpPr>
          <a:spLocks noChangeShapeType="1"/>
        </xdr:cNvSpPr>
      </xdr:nvSpPr>
      <xdr:spPr bwMode="auto">
        <a:xfrm>
          <a:off x="2924175" y="31127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138</xdr:row>
      <xdr:rowOff>9525</xdr:rowOff>
    </xdr:from>
    <xdr:to>
      <xdr:col>5</xdr:col>
      <xdr:colOff>447675</xdr:colOff>
      <xdr:row>138</xdr:row>
      <xdr:rowOff>9525</xdr:rowOff>
    </xdr:to>
    <xdr:sp macro="" textlink="">
      <xdr:nvSpPr>
        <xdr:cNvPr id="1013" name="Line 1">
          <a:extLst>
            <a:ext uri="{FF2B5EF4-FFF2-40B4-BE49-F238E27FC236}">
              <a16:creationId xmlns:a16="http://schemas.microsoft.com/office/drawing/2014/main" id="{00000000-0008-0000-0100-0000F5030000}"/>
            </a:ext>
          </a:extLst>
        </xdr:cNvPr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139</xdr:row>
      <xdr:rowOff>9525</xdr:rowOff>
    </xdr:from>
    <xdr:to>
      <xdr:col>4</xdr:col>
      <xdr:colOff>400050</xdr:colOff>
      <xdr:row>139</xdr:row>
      <xdr:rowOff>9525</xdr:rowOff>
    </xdr:to>
    <xdr:sp macro="" textlink="">
      <xdr:nvSpPr>
        <xdr:cNvPr id="1014" name="Line 1">
          <a:extLst>
            <a:ext uri="{FF2B5EF4-FFF2-40B4-BE49-F238E27FC236}">
              <a16:creationId xmlns:a16="http://schemas.microsoft.com/office/drawing/2014/main" id="{00000000-0008-0000-0100-0000F6030000}"/>
            </a:ext>
          </a:extLst>
        </xdr:cNvPr>
        <xdr:cNvSpPr>
          <a:spLocks noChangeShapeType="1"/>
        </xdr:cNvSpPr>
      </xdr:nvSpPr>
      <xdr:spPr bwMode="auto">
        <a:xfrm>
          <a:off x="1057275" y="313848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139</xdr:row>
      <xdr:rowOff>9525</xdr:rowOff>
    </xdr:from>
    <xdr:to>
      <xdr:col>5</xdr:col>
      <xdr:colOff>447675</xdr:colOff>
      <xdr:row>139</xdr:row>
      <xdr:rowOff>9525</xdr:rowOff>
    </xdr:to>
    <xdr:sp macro="" textlink="">
      <xdr:nvSpPr>
        <xdr:cNvPr id="1015" name="Line 1">
          <a:extLst>
            <a:ext uri="{FF2B5EF4-FFF2-40B4-BE49-F238E27FC236}">
              <a16:creationId xmlns:a16="http://schemas.microsoft.com/office/drawing/2014/main" id="{00000000-0008-0000-0100-0000F7030000}"/>
            </a:ext>
          </a:extLst>
        </xdr:cNvPr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139</xdr:row>
      <xdr:rowOff>9525</xdr:rowOff>
    </xdr:from>
    <xdr:to>
      <xdr:col>5</xdr:col>
      <xdr:colOff>400050</xdr:colOff>
      <xdr:row>139</xdr:row>
      <xdr:rowOff>9525</xdr:rowOff>
    </xdr:to>
    <xdr:sp macro="" textlink="">
      <xdr:nvSpPr>
        <xdr:cNvPr id="1016" name="Line 1">
          <a:extLst>
            <a:ext uri="{FF2B5EF4-FFF2-40B4-BE49-F238E27FC236}">
              <a16:creationId xmlns:a16="http://schemas.microsoft.com/office/drawing/2014/main" id="{00000000-0008-0000-0100-0000F8030000}"/>
            </a:ext>
          </a:extLst>
        </xdr:cNvPr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139</xdr:row>
      <xdr:rowOff>9525</xdr:rowOff>
    </xdr:from>
    <xdr:to>
      <xdr:col>5</xdr:col>
      <xdr:colOff>361950</xdr:colOff>
      <xdr:row>139</xdr:row>
      <xdr:rowOff>9525</xdr:rowOff>
    </xdr:to>
    <xdr:sp macro="" textlink="">
      <xdr:nvSpPr>
        <xdr:cNvPr id="1017" name="Line 1">
          <a:extLst>
            <a:ext uri="{FF2B5EF4-FFF2-40B4-BE49-F238E27FC236}">
              <a16:creationId xmlns:a16="http://schemas.microsoft.com/office/drawing/2014/main" id="{00000000-0008-0000-0100-0000F9030000}"/>
            </a:ext>
          </a:extLst>
        </xdr:cNvPr>
        <xdr:cNvSpPr>
          <a:spLocks noChangeShapeType="1"/>
        </xdr:cNvSpPr>
      </xdr:nvSpPr>
      <xdr:spPr bwMode="auto">
        <a:xfrm>
          <a:off x="2857500" y="31384875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139</xdr:row>
      <xdr:rowOff>9525</xdr:rowOff>
    </xdr:from>
    <xdr:to>
      <xdr:col>5</xdr:col>
      <xdr:colOff>447675</xdr:colOff>
      <xdr:row>139</xdr:row>
      <xdr:rowOff>9525</xdr:rowOff>
    </xdr:to>
    <xdr:sp macro="" textlink="">
      <xdr:nvSpPr>
        <xdr:cNvPr id="1018" name="Line 1">
          <a:extLst>
            <a:ext uri="{FF2B5EF4-FFF2-40B4-BE49-F238E27FC236}">
              <a16:creationId xmlns:a16="http://schemas.microsoft.com/office/drawing/2014/main" id="{00000000-0008-0000-0100-0000FA030000}"/>
            </a:ext>
          </a:extLst>
        </xdr:cNvPr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139</xdr:row>
      <xdr:rowOff>9525</xdr:rowOff>
    </xdr:from>
    <xdr:to>
      <xdr:col>5</xdr:col>
      <xdr:colOff>400050</xdr:colOff>
      <xdr:row>139</xdr:row>
      <xdr:rowOff>9525</xdr:rowOff>
    </xdr:to>
    <xdr:sp macro="" textlink="">
      <xdr:nvSpPr>
        <xdr:cNvPr id="1019" name="Line 1">
          <a:extLst>
            <a:ext uri="{FF2B5EF4-FFF2-40B4-BE49-F238E27FC236}">
              <a16:creationId xmlns:a16="http://schemas.microsoft.com/office/drawing/2014/main" id="{00000000-0008-0000-0100-0000FB030000}"/>
            </a:ext>
          </a:extLst>
        </xdr:cNvPr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139</xdr:row>
      <xdr:rowOff>9525</xdr:rowOff>
    </xdr:from>
    <xdr:to>
      <xdr:col>5</xdr:col>
      <xdr:colOff>400050</xdr:colOff>
      <xdr:row>139</xdr:row>
      <xdr:rowOff>9525</xdr:rowOff>
    </xdr:to>
    <xdr:sp macro="" textlink="">
      <xdr:nvSpPr>
        <xdr:cNvPr id="1020" name="Line 1">
          <a:extLst>
            <a:ext uri="{FF2B5EF4-FFF2-40B4-BE49-F238E27FC236}">
              <a16:creationId xmlns:a16="http://schemas.microsoft.com/office/drawing/2014/main" id="{00000000-0008-0000-0100-0000FC030000}"/>
            </a:ext>
          </a:extLst>
        </xdr:cNvPr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139</xdr:row>
      <xdr:rowOff>9525</xdr:rowOff>
    </xdr:from>
    <xdr:to>
      <xdr:col>5</xdr:col>
      <xdr:colOff>381000</xdr:colOff>
      <xdr:row>139</xdr:row>
      <xdr:rowOff>9525</xdr:rowOff>
    </xdr:to>
    <xdr:sp macro="" textlink="">
      <xdr:nvSpPr>
        <xdr:cNvPr id="1021" name="Line 1">
          <a:extLst>
            <a:ext uri="{FF2B5EF4-FFF2-40B4-BE49-F238E27FC236}">
              <a16:creationId xmlns:a16="http://schemas.microsoft.com/office/drawing/2014/main" id="{00000000-0008-0000-0100-0000FD030000}"/>
            </a:ext>
          </a:extLst>
        </xdr:cNvPr>
        <xdr:cNvSpPr>
          <a:spLocks noChangeShapeType="1"/>
        </xdr:cNvSpPr>
      </xdr:nvSpPr>
      <xdr:spPr bwMode="auto">
        <a:xfrm>
          <a:off x="2924175" y="313848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139</xdr:row>
      <xdr:rowOff>9525</xdr:rowOff>
    </xdr:from>
    <xdr:to>
      <xdr:col>5</xdr:col>
      <xdr:colOff>447675</xdr:colOff>
      <xdr:row>139</xdr:row>
      <xdr:rowOff>9525</xdr:rowOff>
    </xdr:to>
    <xdr:sp macro="" textlink="">
      <xdr:nvSpPr>
        <xdr:cNvPr id="1022" name="Line 1">
          <a:extLst>
            <a:ext uri="{FF2B5EF4-FFF2-40B4-BE49-F238E27FC236}">
              <a16:creationId xmlns:a16="http://schemas.microsoft.com/office/drawing/2014/main" id="{00000000-0008-0000-0100-0000FE030000}"/>
            </a:ext>
          </a:extLst>
        </xdr:cNvPr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139</xdr:row>
      <xdr:rowOff>9525</xdr:rowOff>
    </xdr:from>
    <xdr:to>
      <xdr:col>5</xdr:col>
      <xdr:colOff>400050</xdr:colOff>
      <xdr:row>139</xdr:row>
      <xdr:rowOff>9525</xdr:rowOff>
    </xdr:to>
    <xdr:sp macro="" textlink="">
      <xdr:nvSpPr>
        <xdr:cNvPr id="1023" name="Line 1">
          <a:extLst>
            <a:ext uri="{FF2B5EF4-FFF2-40B4-BE49-F238E27FC236}">
              <a16:creationId xmlns:a16="http://schemas.microsoft.com/office/drawing/2014/main" id="{00000000-0008-0000-0100-0000FF030000}"/>
            </a:ext>
          </a:extLst>
        </xdr:cNvPr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139</xdr:row>
      <xdr:rowOff>9525</xdr:rowOff>
    </xdr:from>
    <xdr:to>
      <xdr:col>5</xdr:col>
      <xdr:colOff>381000</xdr:colOff>
      <xdr:row>139</xdr:row>
      <xdr:rowOff>9525</xdr:rowOff>
    </xdr:to>
    <xdr:sp macro="" textlink="">
      <xdr:nvSpPr>
        <xdr:cNvPr id="1024" name="Line 1">
          <a:extLst>
            <a:ext uri="{FF2B5EF4-FFF2-40B4-BE49-F238E27FC236}">
              <a16:creationId xmlns:a16="http://schemas.microsoft.com/office/drawing/2014/main" id="{00000000-0008-0000-0100-000000040000}"/>
            </a:ext>
          </a:extLst>
        </xdr:cNvPr>
        <xdr:cNvSpPr>
          <a:spLocks noChangeShapeType="1"/>
        </xdr:cNvSpPr>
      </xdr:nvSpPr>
      <xdr:spPr bwMode="auto">
        <a:xfrm>
          <a:off x="2924175" y="313848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139</xdr:row>
      <xdr:rowOff>9525</xdr:rowOff>
    </xdr:from>
    <xdr:to>
      <xdr:col>5</xdr:col>
      <xdr:colOff>447675</xdr:colOff>
      <xdr:row>139</xdr:row>
      <xdr:rowOff>9525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139</xdr:row>
      <xdr:rowOff>9525</xdr:rowOff>
    </xdr:from>
    <xdr:to>
      <xdr:col>5</xdr:col>
      <xdr:colOff>400050</xdr:colOff>
      <xdr:row>139</xdr:row>
      <xdr:rowOff>9525</xdr:rowOff>
    </xdr:to>
    <xdr:sp macro="" textlink="">
      <xdr:nvSpPr>
        <xdr:cNvPr id="1026" name="Line 1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139</xdr:row>
      <xdr:rowOff>9525</xdr:rowOff>
    </xdr:from>
    <xdr:to>
      <xdr:col>5</xdr:col>
      <xdr:colOff>400050</xdr:colOff>
      <xdr:row>139</xdr:row>
      <xdr:rowOff>9525</xdr:rowOff>
    </xdr:to>
    <xdr:sp macro="" textlink="">
      <xdr:nvSpPr>
        <xdr:cNvPr id="1027" name="Line 1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140</xdr:row>
      <xdr:rowOff>9525</xdr:rowOff>
    </xdr:from>
    <xdr:to>
      <xdr:col>5</xdr:col>
      <xdr:colOff>447675</xdr:colOff>
      <xdr:row>140</xdr:row>
      <xdr:rowOff>9525</xdr:rowOff>
    </xdr:to>
    <xdr:sp macro="" textlink="">
      <xdr:nvSpPr>
        <xdr:cNvPr id="1028" name="Line 1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140</xdr:row>
      <xdr:rowOff>9525</xdr:rowOff>
    </xdr:from>
    <xdr:to>
      <xdr:col>5</xdr:col>
      <xdr:colOff>400050</xdr:colOff>
      <xdr:row>140</xdr:row>
      <xdr:rowOff>9525</xdr:rowOff>
    </xdr:to>
    <xdr:sp macro="" textlink="">
      <xdr:nvSpPr>
        <xdr:cNvPr id="1029" name="Line 1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140</xdr:row>
      <xdr:rowOff>9525</xdr:rowOff>
    </xdr:from>
    <xdr:to>
      <xdr:col>5</xdr:col>
      <xdr:colOff>361950</xdr:colOff>
      <xdr:row>140</xdr:row>
      <xdr:rowOff>9525</xdr:rowOff>
    </xdr:to>
    <xdr:sp macro="" textlink="">
      <xdr:nvSpPr>
        <xdr:cNvPr id="1030" name="Line 1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>
          <a:spLocks noChangeShapeType="1"/>
        </xdr:cNvSpPr>
      </xdr:nvSpPr>
      <xdr:spPr bwMode="auto">
        <a:xfrm>
          <a:off x="2857500" y="316420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140</xdr:row>
      <xdr:rowOff>9525</xdr:rowOff>
    </xdr:from>
    <xdr:to>
      <xdr:col>5</xdr:col>
      <xdr:colOff>447675</xdr:colOff>
      <xdr:row>140</xdr:row>
      <xdr:rowOff>9525</xdr:rowOff>
    </xdr:to>
    <xdr:sp macro="" textlink="">
      <xdr:nvSpPr>
        <xdr:cNvPr id="1031" name="Line 1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140</xdr:row>
      <xdr:rowOff>9525</xdr:rowOff>
    </xdr:from>
    <xdr:to>
      <xdr:col>5</xdr:col>
      <xdr:colOff>400050</xdr:colOff>
      <xdr:row>140</xdr:row>
      <xdr:rowOff>9525</xdr:rowOff>
    </xdr:to>
    <xdr:sp macro="" textlink="">
      <xdr:nvSpPr>
        <xdr:cNvPr id="1032" name="Line 1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140</xdr:row>
      <xdr:rowOff>9525</xdr:rowOff>
    </xdr:from>
    <xdr:to>
      <xdr:col>5</xdr:col>
      <xdr:colOff>400050</xdr:colOff>
      <xdr:row>140</xdr:row>
      <xdr:rowOff>9525</xdr:rowOff>
    </xdr:to>
    <xdr:sp macro="" textlink="">
      <xdr:nvSpPr>
        <xdr:cNvPr id="1033" name="Line 1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140</xdr:row>
      <xdr:rowOff>9525</xdr:rowOff>
    </xdr:from>
    <xdr:to>
      <xdr:col>5</xdr:col>
      <xdr:colOff>381000</xdr:colOff>
      <xdr:row>140</xdr:row>
      <xdr:rowOff>9525</xdr:rowOff>
    </xdr:to>
    <xdr:sp macro="" textlink="">
      <xdr:nvSpPr>
        <xdr:cNvPr id="1034" name="Line 1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>
          <a:spLocks noChangeShapeType="1"/>
        </xdr:cNvSpPr>
      </xdr:nvSpPr>
      <xdr:spPr bwMode="auto">
        <a:xfrm>
          <a:off x="2924175" y="316420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140</xdr:row>
      <xdr:rowOff>9525</xdr:rowOff>
    </xdr:from>
    <xdr:to>
      <xdr:col>5</xdr:col>
      <xdr:colOff>447675</xdr:colOff>
      <xdr:row>140</xdr:row>
      <xdr:rowOff>9525</xdr:rowOff>
    </xdr:to>
    <xdr:sp macro="" textlink="">
      <xdr:nvSpPr>
        <xdr:cNvPr id="1035" name="Line 1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140</xdr:row>
      <xdr:rowOff>9525</xdr:rowOff>
    </xdr:from>
    <xdr:to>
      <xdr:col>5</xdr:col>
      <xdr:colOff>400050</xdr:colOff>
      <xdr:row>140</xdr:row>
      <xdr:rowOff>9525</xdr:rowOff>
    </xdr:to>
    <xdr:sp macro="" textlink="">
      <xdr:nvSpPr>
        <xdr:cNvPr id="1036" name="Line 1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140</xdr:row>
      <xdr:rowOff>9525</xdr:rowOff>
    </xdr:from>
    <xdr:to>
      <xdr:col>5</xdr:col>
      <xdr:colOff>381000</xdr:colOff>
      <xdr:row>140</xdr:row>
      <xdr:rowOff>9525</xdr:rowOff>
    </xdr:to>
    <xdr:sp macro="" textlink="">
      <xdr:nvSpPr>
        <xdr:cNvPr id="1037" name="Line 1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>
          <a:spLocks noChangeShapeType="1"/>
        </xdr:cNvSpPr>
      </xdr:nvSpPr>
      <xdr:spPr bwMode="auto">
        <a:xfrm>
          <a:off x="2924175" y="316420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140</xdr:row>
      <xdr:rowOff>9525</xdr:rowOff>
    </xdr:from>
    <xdr:to>
      <xdr:col>5</xdr:col>
      <xdr:colOff>447675</xdr:colOff>
      <xdr:row>140</xdr:row>
      <xdr:rowOff>9525</xdr:rowOff>
    </xdr:to>
    <xdr:sp macro="" textlink="">
      <xdr:nvSpPr>
        <xdr:cNvPr id="1038" name="Line 1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140</xdr:row>
      <xdr:rowOff>9525</xdr:rowOff>
    </xdr:from>
    <xdr:to>
      <xdr:col>5</xdr:col>
      <xdr:colOff>400050</xdr:colOff>
      <xdr:row>140</xdr:row>
      <xdr:rowOff>9525</xdr:rowOff>
    </xdr:to>
    <xdr:sp macro="" textlink="">
      <xdr:nvSpPr>
        <xdr:cNvPr id="1039" name="Line 1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140</xdr:row>
      <xdr:rowOff>9525</xdr:rowOff>
    </xdr:from>
    <xdr:to>
      <xdr:col>5</xdr:col>
      <xdr:colOff>400050</xdr:colOff>
      <xdr:row>140</xdr:row>
      <xdr:rowOff>9525</xdr:rowOff>
    </xdr:to>
    <xdr:sp macro="" textlink="">
      <xdr:nvSpPr>
        <xdr:cNvPr id="1040" name="Line 1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140</xdr:row>
      <xdr:rowOff>9525</xdr:rowOff>
    </xdr:from>
    <xdr:to>
      <xdr:col>5</xdr:col>
      <xdr:colOff>381000</xdr:colOff>
      <xdr:row>140</xdr:row>
      <xdr:rowOff>9525</xdr:rowOff>
    </xdr:to>
    <xdr:sp macro="" textlink="">
      <xdr:nvSpPr>
        <xdr:cNvPr id="1041" name="Line 1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>
          <a:spLocks noChangeShapeType="1"/>
        </xdr:cNvSpPr>
      </xdr:nvSpPr>
      <xdr:spPr bwMode="auto">
        <a:xfrm>
          <a:off x="2924175" y="316420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140</xdr:row>
      <xdr:rowOff>9525</xdr:rowOff>
    </xdr:from>
    <xdr:to>
      <xdr:col>5</xdr:col>
      <xdr:colOff>447675</xdr:colOff>
      <xdr:row>140</xdr:row>
      <xdr:rowOff>9525</xdr:rowOff>
    </xdr:to>
    <xdr:sp macro="" textlink="">
      <xdr:nvSpPr>
        <xdr:cNvPr id="1042" name="Line 1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140</xdr:row>
      <xdr:rowOff>9525</xdr:rowOff>
    </xdr:from>
    <xdr:to>
      <xdr:col>5</xdr:col>
      <xdr:colOff>400050</xdr:colOff>
      <xdr:row>140</xdr:row>
      <xdr:rowOff>9525</xdr:rowOff>
    </xdr:to>
    <xdr:sp macro="" textlink="">
      <xdr:nvSpPr>
        <xdr:cNvPr id="1043" name="Line 1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1044" name="Line 1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1045" name="Line 1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1046" name="Line 1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1047" name="Line 1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1048" name="Line 1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1049" name="Line 1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138</xdr:row>
      <xdr:rowOff>9525</xdr:rowOff>
    </xdr:from>
    <xdr:to>
      <xdr:col>5</xdr:col>
      <xdr:colOff>381000</xdr:colOff>
      <xdr:row>138</xdr:row>
      <xdr:rowOff>9525</xdr:rowOff>
    </xdr:to>
    <xdr:sp macro="" textlink="">
      <xdr:nvSpPr>
        <xdr:cNvPr id="1050" name="Line 1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>
          <a:spLocks noChangeShapeType="1"/>
        </xdr:cNvSpPr>
      </xdr:nvSpPr>
      <xdr:spPr bwMode="auto">
        <a:xfrm>
          <a:off x="2924175" y="31127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138</xdr:row>
      <xdr:rowOff>9525</xdr:rowOff>
    </xdr:from>
    <xdr:to>
      <xdr:col>6</xdr:col>
      <xdr:colOff>361950</xdr:colOff>
      <xdr:row>138</xdr:row>
      <xdr:rowOff>9525</xdr:rowOff>
    </xdr:to>
    <xdr:sp macro="" textlink="">
      <xdr:nvSpPr>
        <xdr:cNvPr id="1051" name="Line 1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SpPr>
          <a:spLocks noChangeShapeType="1"/>
        </xdr:cNvSpPr>
      </xdr:nvSpPr>
      <xdr:spPr bwMode="auto">
        <a:xfrm>
          <a:off x="4714875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138</xdr:row>
      <xdr:rowOff>9525</xdr:rowOff>
    </xdr:from>
    <xdr:to>
      <xdr:col>5</xdr:col>
      <xdr:colOff>447675</xdr:colOff>
      <xdr:row>138</xdr:row>
      <xdr:rowOff>9525</xdr:rowOff>
    </xdr:to>
    <xdr:sp macro="" textlink="">
      <xdr:nvSpPr>
        <xdr:cNvPr id="1052" name="Line 1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1053" name="Line 1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1054" name="Line 1">
          <a:extLst>
            <a:ext uri="{FF2B5EF4-FFF2-40B4-BE49-F238E27FC236}">
              <a16:creationId xmlns:a16="http://schemas.microsoft.com/office/drawing/2014/main" id="{00000000-0008-0000-0100-00001E040000}"/>
            </a:ext>
          </a:extLst>
        </xdr:cNvPr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1055" name="Line 1">
          <a:extLst>
            <a:ext uri="{FF2B5EF4-FFF2-40B4-BE49-F238E27FC236}">
              <a16:creationId xmlns:a16="http://schemas.microsoft.com/office/drawing/2014/main" id="{00000000-0008-0000-0100-00001F04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1056" name="Line 1">
          <a:extLst>
            <a:ext uri="{FF2B5EF4-FFF2-40B4-BE49-F238E27FC236}">
              <a16:creationId xmlns:a16="http://schemas.microsoft.com/office/drawing/2014/main" id="{00000000-0008-0000-0100-00002004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1057" name="Line 1">
          <a:extLst>
            <a:ext uri="{FF2B5EF4-FFF2-40B4-BE49-F238E27FC236}">
              <a16:creationId xmlns:a16="http://schemas.microsoft.com/office/drawing/2014/main" id="{00000000-0008-0000-0100-000021040000}"/>
            </a:ext>
          </a:extLst>
        </xdr:cNvPr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1058" name="Line 1">
          <a:extLst>
            <a:ext uri="{FF2B5EF4-FFF2-40B4-BE49-F238E27FC236}">
              <a16:creationId xmlns:a16="http://schemas.microsoft.com/office/drawing/2014/main" id="{00000000-0008-0000-0100-000022040000}"/>
            </a:ext>
          </a:extLst>
        </xdr:cNvPr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1059" name="Line 1">
          <a:extLst>
            <a:ext uri="{FF2B5EF4-FFF2-40B4-BE49-F238E27FC236}">
              <a16:creationId xmlns:a16="http://schemas.microsoft.com/office/drawing/2014/main" id="{00000000-0008-0000-0100-00002304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1060" name="Line 1">
          <a:extLst>
            <a:ext uri="{FF2B5EF4-FFF2-40B4-BE49-F238E27FC236}">
              <a16:creationId xmlns:a16="http://schemas.microsoft.com/office/drawing/2014/main" id="{00000000-0008-0000-0100-000024040000}"/>
            </a:ext>
          </a:extLst>
        </xdr:cNvPr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1061" name="Line 1">
          <a:extLst>
            <a:ext uri="{FF2B5EF4-FFF2-40B4-BE49-F238E27FC236}">
              <a16:creationId xmlns:a16="http://schemas.microsoft.com/office/drawing/2014/main" id="{00000000-0008-0000-0100-000025040000}"/>
            </a:ext>
          </a:extLst>
        </xdr:cNvPr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1062" name="Line 1">
          <a:extLst>
            <a:ext uri="{FF2B5EF4-FFF2-40B4-BE49-F238E27FC236}">
              <a16:creationId xmlns:a16="http://schemas.microsoft.com/office/drawing/2014/main" id="{00000000-0008-0000-0100-00002604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1063" name="Line 1">
          <a:extLst>
            <a:ext uri="{FF2B5EF4-FFF2-40B4-BE49-F238E27FC236}">
              <a16:creationId xmlns:a16="http://schemas.microsoft.com/office/drawing/2014/main" id="{00000000-0008-0000-0100-00002704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1064" name="Line 1">
          <a:extLst>
            <a:ext uri="{FF2B5EF4-FFF2-40B4-BE49-F238E27FC236}">
              <a16:creationId xmlns:a16="http://schemas.microsoft.com/office/drawing/2014/main" id="{00000000-0008-0000-0100-00002804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1065" name="Line 1">
          <a:extLst>
            <a:ext uri="{FF2B5EF4-FFF2-40B4-BE49-F238E27FC236}">
              <a16:creationId xmlns:a16="http://schemas.microsoft.com/office/drawing/2014/main" id="{00000000-0008-0000-0100-000029040000}"/>
            </a:ext>
          </a:extLst>
        </xdr:cNvPr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1066" name="Line 1">
          <a:extLs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1067" name="Line 1">
          <a:extLs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1068" name="Line 1">
          <a:extLst>
            <a:ext uri="{FF2B5EF4-FFF2-40B4-BE49-F238E27FC236}">
              <a16:creationId xmlns:a16="http://schemas.microsoft.com/office/drawing/2014/main" id="{00000000-0008-0000-0100-00002C040000}"/>
            </a:ext>
          </a:extLst>
        </xdr:cNvPr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1069" name="Line 1">
          <a:extLst>
            <a:ext uri="{FF2B5EF4-FFF2-40B4-BE49-F238E27FC236}">
              <a16:creationId xmlns:a16="http://schemas.microsoft.com/office/drawing/2014/main" id="{00000000-0008-0000-0100-00002D040000}"/>
            </a:ext>
          </a:extLst>
        </xdr:cNvPr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1070" name="Line 1">
          <a:extLst>
            <a:ext uri="{FF2B5EF4-FFF2-40B4-BE49-F238E27FC236}">
              <a16:creationId xmlns:a16="http://schemas.microsoft.com/office/drawing/2014/main" id="{00000000-0008-0000-0100-00002E04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138</xdr:row>
      <xdr:rowOff>9525</xdr:rowOff>
    </xdr:from>
    <xdr:to>
      <xdr:col>6</xdr:col>
      <xdr:colOff>361950</xdr:colOff>
      <xdr:row>138</xdr:row>
      <xdr:rowOff>9525</xdr:rowOff>
    </xdr:to>
    <xdr:sp macro="" textlink="">
      <xdr:nvSpPr>
        <xdr:cNvPr id="1071" name="Line 1">
          <a:extLst>
            <a:ext uri="{FF2B5EF4-FFF2-40B4-BE49-F238E27FC236}">
              <a16:creationId xmlns:a16="http://schemas.microsoft.com/office/drawing/2014/main" id="{00000000-0008-0000-0100-00002F040000}"/>
            </a:ext>
          </a:extLst>
        </xdr:cNvPr>
        <xdr:cNvSpPr>
          <a:spLocks noChangeShapeType="1"/>
        </xdr:cNvSpPr>
      </xdr:nvSpPr>
      <xdr:spPr bwMode="auto">
        <a:xfrm>
          <a:off x="4714875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1072" name="Line 1">
          <a:extLst>
            <a:ext uri="{FF2B5EF4-FFF2-40B4-BE49-F238E27FC236}">
              <a16:creationId xmlns:a16="http://schemas.microsoft.com/office/drawing/2014/main" id="{00000000-0008-0000-0100-000030040000}"/>
            </a:ext>
          </a:extLst>
        </xdr:cNvPr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1073" name="Line 1">
          <a:extLst>
            <a:ext uri="{FF2B5EF4-FFF2-40B4-BE49-F238E27FC236}">
              <a16:creationId xmlns:a16="http://schemas.microsoft.com/office/drawing/2014/main" id="{00000000-0008-0000-0100-00003104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1074" name="Line 1">
          <a:extLs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1075" name="Line 1">
          <a:extLst>
            <a:ext uri="{FF2B5EF4-FFF2-40B4-BE49-F238E27FC236}">
              <a16:creationId xmlns:a16="http://schemas.microsoft.com/office/drawing/2014/main" id="{00000000-0008-0000-0100-000033040000}"/>
            </a:ext>
          </a:extLst>
        </xdr:cNvPr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1076" name="Line 1">
          <a:extLst>
            <a:ext uri="{FF2B5EF4-FFF2-40B4-BE49-F238E27FC236}">
              <a16:creationId xmlns:a16="http://schemas.microsoft.com/office/drawing/2014/main" id="{00000000-0008-0000-0100-000034040000}"/>
            </a:ext>
          </a:extLst>
        </xdr:cNvPr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1077" name="Line 1">
          <a:extLst>
            <a:ext uri="{FF2B5EF4-FFF2-40B4-BE49-F238E27FC236}">
              <a16:creationId xmlns:a16="http://schemas.microsoft.com/office/drawing/2014/main" id="{00000000-0008-0000-0100-00003504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1078" name="Line 1">
          <a:extLst>
            <a:ext uri="{FF2B5EF4-FFF2-40B4-BE49-F238E27FC236}">
              <a16:creationId xmlns:a16="http://schemas.microsoft.com/office/drawing/2014/main" id="{00000000-0008-0000-0100-000036040000}"/>
            </a:ext>
          </a:extLst>
        </xdr:cNvPr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1079" name="Line 1">
          <a:extLst>
            <a:ext uri="{FF2B5EF4-FFF2-40B4-BE49-F238E27FC236}">
              <a16:creationId xmlns:a16="http://schemas.microsoft.com/office/drawing/2014/main" id="{00000000-0008-0000-0100-000037040000}"/>
            </a:ext>
          </a:extLst>
        </xdr:cNvPr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1080" name="Line 1">
          <a:extLst>
            <a:ext uri="{FF2B5EF4-FFF2-40B4-BE49-F238E27FC236}">
              <a16:creationId xmlns:a16="http://schemas.microsoft.com/office/drawing/2014/main" id="{00000000-0008-0000-0100-00003804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457200</xdr:colOff>
      <xdr:row>138</xdr:row>
      <xdr:rowOff>9525</xdr:rowOff>
    </xdr:to>
    <xdr:sp macro="" textlink="">
      <xdr:nvSpPr>
        <xdr:cNvPr id="1081" name="Line 1">
          <a:extLst>
            <a:ext uri="{FF2B5EF4-FFF2-40B4-BE49-F238E27FC236}">
              <a16:creationId xmlns:a16="http://schemas.microsoft.com/office/drawing/2014/main" id="{00000000-0008-0000-0100-00003904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1082" name="Line 1">
          <a:extLs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1083" name="Line 1">
          <a:extLs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457200</xdr:colOff>
      <xdr:row>138</xdr:row>
      <xdr:rowOff>9525</xdr:rowOff>
    </xdr:to>
    <xdr:sp macro="" textlink="">
      <xdr:nvSpPr>
        <xdr:cNvPr id="1084" name="Line 1">
          <a:extLst>
            <a:ext uri="{FF2B5EF4-FFF2-40B4-BE49-F238E27FC236}">
              <a16:creationId xmlns:a16="http://schemas.microsoft.com/office/drawing/2014/main" id="{00000000-0008-0000-0100-00003C04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1085" name="Line 1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1086" name="Line 1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138</xdr:row>
      <xdr:rowOff>9525</xdr:rowOff>
    </xdr:from>
    <xdr:to>
      <xdr:col>7</xdr:col>
      <xdr:colOff>361950</xdr:colOff>
      <xdr:row>138</xdr:row>
      <xdr:rowOff>9525</xdr:rowOff>
    </xdr:to>
    <xdr:sp macro="" textlink="">
      <xdr:nvSpPr>
        <xdr:cNvPr id="1087" name="Line 1">
          <a:extLst>
            <a:ext uri="{FF2B5EF4-FFF2-40B4-BE49-F238E27FC236}">
              <a16:creationId xmlns:a16="http://schemas.microsoft.com/office/drawing/2014/main" id="{00000000-0008-0000-0100-00003F040000}"/>
            </a:ext>
          </a:extLst>
        </xdr:cNvPr>
        <xdr:cNvSpPr>
          <a:spLocks noChangeShapeType="1"/>
        </xdr:cNvSpPr>
      </xdr:nvSpPr>
      <xdr:spPr bwMode="auto">
        <a:xfrm>
          <a:off x="6362700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1088" name="Line 1">
          <a:extLst>
            <a:ext uri="{FF2B5EF4-FFF2-40B4-BE49-F238E27FC236}">
              <a16:creationId xmlns:a16="http://schemas.microsoft.com/office/drawing/2014/main" id="{00000000-0008-0000-0100-000040040000}"/>
            </a:ext>
          </a:extLst>
        </xdr:cNvPr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1089" name="Line 1">
          <a:extLst>
            <a:ext uri="{FF2B5EF4-FFF2-40B4-BE49-F238E27FC236}">
              <a16:creationId xmlns:a16="http://schemas.microsoft.com/office/drawing/2014/main" id="{00000000-0008-0000-0100-00004104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457200</xdr:colOff>
      <xdr:row>138</xdr:row>
      <xdr:rowOff>9525</xdr:rowOff>
    </xdr:to>
    <xdr:sp macro="" textlink="">
      <xdr:nvSpPr>
        <xdr:cNvPr id="1090" name="Line 1">
          <a:extLst>
            <a:ext uri="{FF2B5EF4-FFF2-40B4-BE49-F238E27FC236}">
              <a16:creationId xmlns:a16="http://schemas.microsoft.com/office/drawing/2014/main" id="{00000000-0008-0000-0100-00004204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1091" name="Line 1">
          <a:extLst>
            <a:ext uri="{FF2B5EF4-FFF2-40B4-BE49-F238E27FC236}">
              <a16:creationId xmlns:a16="http://schemas.microsoft.com/office/drawing/2014/main" id="{00000000-0008-0000-0100-00004304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1092" name="Line 1">
          <a:extLst>
            <a:ext uri="{FF2B5EF4-FFF2-40B4-BE49-F238E27FC236}">
              <a16:creationId xmlns:a16="http://schemas.microsoft.com/office/drawing/2014/main" id="{00000000-0008-0000-0100-00004404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138</xdr:row>
      <xdr:rowOff>9525</xdr:rowOff>
    </xdr:from>
    <xdr:to>
      <xdr:col>7</xdr:col>
      <xdr:colOff>381000</xdr:colOff>
      <xdr:row>138</xdr:row>
      <xdr:rowOff>9525</xdr:rowOff>
    </xdr:to>
    <xdr:sp macro="" textlink="">
      <xdr:nvSpPr>
        <xdr:cNvPr id="1093" name="Line 1">
          <a:extLst>
            <a:ext uri="{FF2B5EF4-FFF2-40B4-BE49-F238E27FC236}">
              <a16:creationId xmlns:a16="http://schemas.microsoft.com/office/drawing/2014/main" id="{00000000-0008-0000-0100-000045040000}"/>
            </a:ext>
          </a:extLst>
        </xdr:cNvPr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457200</xdr:colOff>
      <xdr:row>138</xdr:row>
      <xdr:rowOff>9525</xdr:rowOff>
    </xdr:to>
    <xdr:sp macro="" textlink="">
      <xdr:nvSpPr>
        <xdr:cNvPr id="1094" name="Line 1">
          <a:extLst>
            <a:ext uri="{FF2B5EF4-FFF2-40B4-BE49-F238E27FC236}">
              <a16:creationId xmlns:a16="http://schemas.microsoft.com/office/drawing/2014/main" id="{00000000-0008-0000-0100-00004604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1095" name="Line 1">
          <a:extLst>
            <a:ext uri="{FF2B5EF4-FFF2-40B4-BE49-F238E27FC236}">
              <a16:creationId xmlns:a16="http://schemas.microsoft.com/office/drawing/2014/main" id="{00000000-0008-0000-0100-00004704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138</xdr:row>
      <xdr:rowOff>9525</xdr:rowOff>
    </xdr:from>
    <xdr:to>
      <xdr:col>7</xdr:col>
      <xdr:colOff>381000</xdr:colOff>
      <xdr:row>138</xdr:row>
      <xdr:rowOff>9525</xdr:rowOff>
    </xdr:to>
    <xdr:sp macro="" textlink="">
      <xdr:nvSpPr>
        <xdr:cNvPr id="1096" name="Line 1">
          <a:extLst>
            <a:ext uri="{FF2B5EF4-FFF2-40B4-BE49-F238E27FC236}">
              <a16:creationId xmlns:a16="http://schemas.microsoft.com/office/drawing/2014/main" id="{00000000-0008-0000-0100-000048040000}"/>
            </a:ext>
          </a:extLst>
        </xdr:cNvPr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457200</xdr:colOff>
      <xdr:row>138</xdr:row>
      <xdr:rowOff>9525</xdr:rowOff>
    </xdr:to>
    <xdr:sp macro="" textlink="">
      <xdr:nvSpPr>
        <xdr:cNvPr id="1097" name="Line 1">
          <a:extLst>
            <a:ext uri="{FF2B5EF4-FFF2-40B4-BE49-F238E27FC236}">
              <a16:creationId xmlns:a16="http://schemas.microsoft.com/office/drawing/2014/main" id="{00000000-0008-0000-0100-00004904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1098" name="Line 1">
          <a:extLst>
            <a:ext uri="{FF2B5EF4-FFF2-40B4-BE49-F238E27FC236}">
              <a16:creationId xmlns:a16="http://schemas.microsoft.com/office/drawing/2014/main" id="{00000000-0008-0000-0100-00004A04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1099" name="Line 1">
          <a:extLst>
            <a:ext uri="{FF2B5EF4-FFF2-40B4-BE49-F238E27FC236}">
              <a16:creationId xmlns:a16="http://schemas.microsoft.com/office/drawing/2014/main" id="{00000000-0008-0000-0100-00004B04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1100" name="Line 1">
          <a:extLst>
            <a:ext uri="{FF2B5EF4-FFF2-40B4-BE49-F238E27FC236}">
              <a16:creationId xmlns:a16="http://schemas.microsoft.com/office/drawing/2014/main" id="{00000000-0008-0000-0100-00004C04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138</xdr:row>
      <xdr:rowOff>9525</xdr:rowOff>
    </xdr:from>
    <xdr:to>
      <xdr:col>7</xdr:col>
      <xdr:colOff>381000</xdr:colOff>
      <xdr:row>138</xdr:row>
      <xdr:rowOff>9525</xdr:rowOff>
    </xdr:to>
    <xdr:sp macro="" textlink="">
      <xdr:nvSpPr>
        <xdr:cNvPr id="1101" name="Line 1">
          <a:extLst>
            <a:ext uri="{FF2B5EF4-FFF2-40B4-BE49-F238E27FC236}">
              <a16:creationId xmlns:a16="http://schemas.microsoft.com/office/drawing/2014/main" id="{00000000-0008-0000-0100-00004D040000}"/>
            </a:ext>
          </a:extLst>
        </xdr:cNvPr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457200</xdr:colOff>
      <xdr:row>138</xdr:row>
      <xdr:rowOff>9525</xdr:rowOff>
    </xdr:to>
    <xdr:sp macro="" textlink="">
      <xdr:nvSpPr>
        <xdr:cNvPr id="1102" name="Line 1">
          <a:extLst>
            <a:ext uri="{FF2B5EF4-FFF2-40B4-BE49-F238E27FC236}">
              <a16:creationId xmlns:a16="http://schemas.microsoft.com/office/drawing/2014/main" id="{00000000-0008-0000-0100-00004E04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00000000-0008-0000-0100-00004F04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1104" name="Line 1">
          <a:extLst>
            <a:ext uri="{FF2B5EF4-FFF2-40B4-BE49-F238E27FC236}">
              <a16:creationId xmlns:a16="http://schemas.microsoft.com/office/drawing/2014/main" id="{00000000-0008-0000-0100-00005004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457200</xdr:colOff>
      <xdr:row>138</xdr:row>
      <xdr:rowOff>9525</xdr:rowOff>
    </xdr:to>
    <xdr:sp macro="" textlink="">
      <xdr:nvSpPr>
        <xdr:cNvPr id="1105" name="Line 1">
          <a:extLst>
            <a:ext uri="{FF2B5EF4-FFF2-40B4-BE49-F238E27FC236}">
              <a16:creationId xmlns:a16="http://schemas.microsoft.com/office/drawing/2014/main" id="{00000000-0008-0000-0100-00005104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1106" name="Line 1">
          <a:extLst>
            <a:ext uri="{FF2B5EF4-FFF2-40B4-BE49-F238E27FC236}">
              <a16:creationId xmlns:a16="http://schemas.microsoft.com/office/drawing/2014/main" id="{00000000-0008-0000-0100-00005204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1107" name="Line 1">
          <a:extLst>
            <a:ext uri="{FF2B5EF4-FFF2-40B4-BE49-F238E27FC236}">
              <a16:creationId xmlns:a16="http://schemas.microsoft.com/office/drawing/2014/main" id="{00000000-0008-0000-0100-000053040000}"/>
            </a:ext>
          </a:extLst>
        </xdr:cNvPr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138</xdr:row>
      <xdr:rowOff>9525</xdr:rowOff>
    </xdr:from>
    <xdr:to>
      <xdr:col>7</xdr:col>
      <xdr:colOff>361950</xdr:colOff>
      <xdr:row>138</xdr:row>
      <xdr:rowOff>9525</xdr:rowOff>
    </xdr:to>
    <xdr:sp macro="" textlink="">
      <xdr:nvSpPr>
        <xdr:cNvPr id="1108" name="Line 1">
          <a:extLst>
            <a:ext uri="{FF2B5EF4-FFF2-40B4-BE49-F238E27FC236}">
              <a16:creationId xmlns:a16="http://schemas.microsoft.com/office/drawing/2014/main" id="{00000000-0008-0000-0100-000054040000}"/>
            </a:ext>
          </a:extLst>
        </xdr:cNvPr>
        <xdr:cNvSpPr>
          <a:spLocks noChangeShapeType="1"/>
        </xdr:cNvSpPr>
      </xdr:nvSpPr>
      <xdr:spPr bwMode="auto">
        <a:xfrm>
          <a:off x="6362700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457200</xdr:colOff>
      <xdr:row>138</xdr:row>
      <xdr:rowOff>9525</xdr:rowOff>
    </xdr:to>
    <xdr:sp macro="" textlink="">
      <xdr:nvSpPr>
        <xdr:cNvPr id="1109" name="Line 1">
          <a:extLst>
            <a:ext uri="{FF2B5EF4-FFF2-40B4-BE49-F238E27FC236}">
              <a16:creationId xmlns:a16="http://schemas.microsoft.com/office/drawing/2014/main" id="{00000000-0008-0000-0100-00005504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1110" name="Line 1">
          <a:extLst>
            <a:ext uri="{FF2B5EF4-FFF2-40B4-BE49-F238E27FC236}">
              <a16:creationId xmlns:a16="http://schemas.microsoft.com/office/drawing/2014/main" id="{00000000-0008-0000-0100-00005604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1111" name="Line 1">
          <a:extLst>
            <a:ext uri="{FF2B5EF4-FFF2-40B4-BE49-F238E27FC236}">
              <a16:creationId xmlns:a16="http://schemas.microsoft.com/office/drawing/2014/main" id="{00000000-0008-0000-0100-00005704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138</xdr:row>
      <xdr:rowOff>9525</xdr:rowOff>
    </xdr:from>
    <xdr:to>
      <xdr:col>7</xdr:col>
      <xdr:colOff>381000</xdr:colOff>
      <xdr:row>138</xdr:row>
      <xdr:rowOff>9525</xdr:rowOff>
    </xdr:to>
    <xdr:sp macro="" textlink="">
      <xdr:nvSpPr>
        <xdr:cNvPr id="1112" name="Line 1">
          <a:extLst>
            <a:ext uri="{FF2B5EF4-FFF2-40B4-BE49-F238E27FC236}">
              <a16:creationId xmlns:a16="http://schemas.microsoft.com/office/drawing/2014/main" id="{00000000-0008-0000-0100-000058040000}"/>
            </a:ext>
          </a:extLst>
        </xdr:cNvPr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457200</xdr:colOff>
      <xdr:row>138</xdr:row>
      <xdr:rowOff>9525</xdr:rowOff>
    </xdr:to>
    <xdr:sp macro="" textlink="">
      <xdr:nvSpPr>
        <xdr:cNvPr id="1113" name="Line 1">
          <a:extLst>
            <a:ext uri="{FF2B5EF4-FFF2-40B4-BE49-F238E27FC236}">
              <a16:creationId xmlns:a16="http://schemas.microsoft.com/office/drawing/2014/main" id="{00000000-0008-0000-0100-00005904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1114" name="Line 1">
          <a:extLst>
            <a:ext uri="{FF2B5EF4-FFF2-40B4-BE49-F238E27FC236}">
              <a16:creationId xmlns:a16="http://schemas.microsoft.com/office/drawing/2014/main" id="{00000000-0008-0000-0100-00005A04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138</xdr:row>
      <xdr:rowOff>9525</xdr:rowOff>
    </xdr:from>
    <xdr:to>
      <xdr:col>7</xdr:col>
      <xdr:colOff>381000</xdr:colOff>
      <xdr:row>138</xdr:row>
      <xdr:rowOff>9525</xdr:rowOff>
    </xdr:to>
    <xdr:sp macro="" textlink="">
      <xdr:nvSpPr>
        <xdr:cNvPr id="1115" name="Line 1">
          <a:extLst>
            <a:ext uri="{FF2B5EF4-FFF2-40B4-BE49-F238E27FC236}">
              <a16:creationId xmlns:a16="http://schemas.microsoft.com/office/drawing/2014/main" id="{00000000-0008-0000-0100-00005B040000}"/>
            </a:ext>
          </a:extLst>
        </xdr:cNvPr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457200</xdr:colOff>
      <xdr:row>138</xdr:row>
      <xdr:rowOff>9525</xdr:rowOff>
    </xdr:to>
    <xdr:sp macro="" textlink="">
      <xdr:nvSpPr>
        <xdr:cNvPr id="1116" name="Line 1">
          <a:extLst>
            <a:ext uri="{FF2B5EF4-FFF2-40B4-BE49-F238E27FC236}">
              <a16:creationId xmlns:a16="http://schemas.microsoft.com/office/drawing/2014/main" id="{00000000-0008-0000-0100-00005C04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1117" name="Line 1">
          <a:extLst>
            <a:ext uri="{FF2B5EF4-FFF2-40B4-BE49-F238E27FC236}">
              <a16:creationId xmlns:a16="http://schemas.microsoft.com/office/drawing/2014/main" id="{00000000-0008-0000-0100-00005D04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1118" name="Line 1">
          <a:extLst>
            <a:ext uri="{FF2B5EF4-FFF2-40B4-BE49-F238E27FC236}">
              <a16:creationId xmlns:a16="http://schemas.microsoft.com/office/drawing/2014/main" id="{00000000-0008-0000-0100-00005E04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138</xdr:row>
      <xdr:rowOff>9525</xdr:rowOff>
    </xdr:from>
    <xdr:to>
      <xdr:col>7</xdr:col>
      <xdr:colOff>381000</xdr:colOff>
      <xdr:row>138</xdr:row>
      <xdr:rowOff>9525</xdr:rowOff>
    </xdr:to>
    <xdr:sp macro="" textlink="">
      <xdr:nvSpPr>
        <xdr:cNvPr id="1119" name="Line 1">
          <a:extLst>
            <a:ext uri="{FF2B5EF4-FFF2-40B4-BE49-F238E27FC236}">
              <a16:creationId xmlns:a16="http://schemas.microsoft.com/office/drawing/2014/main" id="{00000000-0008-0000-0100-00005F040000}"/>
            </a:ext>
          </a:extLst>
        </xdr:cNvPr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457200</xdr:colOff>
      <xdr:row>138</xdr:row>
      <xdr:rowOff>9525</xdr:rowOff>
    </xdr:to>
    <xdr:sp macro="" textlink="">
      <xdr:nvSpPr>
        <xdr:cNvPr id="1120" name="Line 1">
          <a:extLst>
            <a:ext uri="{FF2B5EF4-FFF2-40B4-BE49-F238E27FC236}">
              <a16:creationId xmlns:a16="http://schemas.microsoft.com/office/drawing/2014/main" id="{00000000-0008-0000-0100-00006004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1121" name="Line 1">
          <a:extLst>
            <a:ext uri="{FF2B5EF4-FFF2-40B4-BE49-F238E27FC236}">
              <a16:creationId xmlns:a16="http://schemas.microsoft.com/office/drawing/2014/main" id="{00000000-0008-0000-0100-00006104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1122" name="Line 1">
          <a:extLst>
            <a:ext uri="{FF2B5EF4-FFF2-40B4-BE49-F238E27FC236}">
              <a16:creationId xmlns:a16="http://schemas.microsoft.com/office/drawing/2014/main" id="{00000000-0008-0000-0100-00006204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138</xdr:row>
      <xdr:rowOff>9525</xdr:rowOff>
    </xdr:from>
    <xdr:to>
      <xdr:col>7</xdr:col>
      <xdr:colOff>381000</xdr:colOff>
      <xdr:row>138</xdr:row>
      <xdr:rowOff>9525</xdr:rowOff>
    </xdr:to>
    <xdr:sp macro="" textlink="">
      <xdr:nvSpPr>
        <xdr:cNvPr id="1123" name="Line 1">
          <a:extLst>
            <a:ext uri="{FF2B5EF4-FFF2-40B4-BE49-F238E27FC236}">
              <a16:creationId xmlns:a16="http://schemas.microsoft.com/office/drawing/2014/main" id="{00000000-0008-0000-0100-000063040000}"/>
            </a:ext>
          </a:extLst>
        </xdr:cNvPr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457200</xdr:colOff>
      <xdr:row>138</xdr:row>
      <xdr:rowOff>9525</xdr:rowOff>
    </xdr:to>
    <xdr:sp macro="" textlink="">
      <xdr:nvSpPr>
        <xdr:cNvPr id="1124" name="Line 1">
          <a:extLst>
            <a:ext uri="{FF2B5EF4-FFF2-40B4-BE49-F238E27FC236}">
              <a16:creationId xmlns:a16="http://schemas.microsoft.com/office/drawing/2014/main" id="{00000000-0008-0000-0100-00006404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1125" name="Line 1">
          <a:extLst>
            <a:ext uri="{FF2B5EF4-FFF2-40B4-BE49-F238E27FC236}">
              <a16:creationId xmlns:a16="http://schemas.microsoft.com/office/drawing/2014/main" id="{00000000-0008-0000-0100-00006504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1126" name="Line 1">
          <a:extLst>
            <a:ext uri="{FF2B5EF4-FFF2-40B4-BE49-F238E27FC236}">
              <a16:creationId xmlns:a16="http://schemas.microsoft.com/office/drawing/2014/main" id="{00000000-0008-0000-0100-00006604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1127" name="Line 1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1128" name="Line 1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1129" name="Line 1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1130" name="Line 1">
          <a:extLst>
            <a:ext uri="{FF2B5EF4-FFF2-40B4-BE49-F238E27FC236}">
              <a16:creationId xmlns:a16="http://schemas.microsoft.com/office/drawing/2014/main" id="{00000000-0008-0000-0100-00006A04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1131" name="Line 1">
          <a:extLst>
            <a:ext uri="{FF2B5EF4-FFF2-40B4-BE49-F238E27FC236}">
              <a16:creationId xmlns:a16="http://schemas.microsoft.com/office/drawing/2014/main" id="{00000000-0008-0000-0100-00006B04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138</xdr:row>
      <xdr:rowOff>9525</xdr:rowOff>
    </xdr:from>
    <xdr:to>
      <xdr:col>7</xdr:col>
      <xdr:colOff>381000</xdr:colOff>
      <xdr:row>138</xdr:row>
      <xdr:rowOff>9525</xdr:rowOff>
    </xdr:to>
    <xdr:sp macro="" textlink="">
      <xdr:nvSpPr>
        <xdr:cNvPr id="1132" name="Line 1">
          <a:extLst>
            <a:ext uri="{FF2B5EF4-FFF2-40B4-BE49-F238E27FC236}">
              <a16:creationId xmlns:a16="http://schemas.microsoft.com/office/drawing/2014/main" id="{00000000-0008-0000-0100-00006C040000}"/>
            </a:ext>
          </a:extLst>
        </xdr:cNvPr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138</xdr:row>
      <xdr:rowOff>9525</xdr:rowOff>
    </xdr:from>
    <xdr:to>
      <xdr:col>14</xdr:col>
      <xdr:colOff>361950</xdr:colOff>
      <xdr:row>138</xdr:row>
      <xdr:rowOff>9525</xdr:rowOff>
    </xdr:to>
    <xdr:sp macro="" textlink="">
      <xdr:nvSpPr>
        <xdr:cNvPr id="1133" name="Line 1">
          <a:extLst>
            <a:ext uri="{FF2B5EF4-FFF2-40B4-BE49-F238E27FC236}">
              <a16:creationId xmlns:a16="http://schemas.microsoft.com/office/drawing/2014/main" id="{00000000-0008-0000-0100-00006D040000}"/>
            </a:ext>
          </a:extLst>
        </xdr:cNvPr>
        <xdr:cNvSpPr>
          <a:spLocks noChangeShapeType="1"/>
        </xdr:cNvSpPr>
      </xdr:nvSpPr>
      <xdr:spPr bwMode="auto">
        <a:xfrm>
          <a:off x="8010525" y="31127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457200</xdr:colOff>
      <xdr:row>138</xdr:row>
      <xdr:rowOff>9525</xdr:rowOff>
    </xdr:to>
    <xdr:sp macro="" textlink="">
      <xdr:nvSpPr>
        <xdr:cNvPr id="1134" name="Line 1">
          <a:extLst>
            <a:ext uri="{FF2B5EF4-FFF2-40B4-BE49-F238E27FC236}">
              <a16:creationId xmlns:a16="http://schemas.microsoft.com/office/drawing/2014/main" id="{00000000-0008-0000-0100-00006E04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1135" name="Line 1">
          <a:extLst>
            <a:ext uri="{FF2B5EF4-FFF2-40B4-BE49-F238E27FC236}">
              <a16:creationId xmlns:a16="http://schemas.microsoft.com/office/drawing/2014/main" id="{00000000-0008-0000-0100-00006F04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1136" name="Line 1">
          <a:extLst>
            <a:ext uri="{FF2B5EF4-FFF2-40B4-BE49-F238E27FC236}">
              <a16:creationId xmlns:a16="http://schemas.microsoft.com/office/drawing/2014/main" id="{00000000-0008-0000-0100-00007004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1137" name="Line 1">
          <a:extLst>
            <a:ext uri="{FF2B5EF4-FFF2-40B4-BE49-F238E27FC236}">
              <a16:creationId xmlns:a16="http://schemas.microsoft.com/office/drawing/2014/main" id="{00000000-0008-0000-0100-00007104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1138" name="Line 1">
          <a:extLst>
            <a:ext uri="{FF2B5EF4-FFF2-40B4-BE49-F238E27FC236}">
              <a16:creationId xmlns:a16="http://schemas.microsoft.com/office/drawing/2014/main" id="{00000000-0008-0000-0100-00007204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1139" name="Line 1">
          <a:extLst>
            <a:ext uri="{FF2B5EF4-FFF2-40B4-BE49-F238E27FC236}">
              <a16:creationId xmlns:a16="http://schemas.microsoft.com/office/drawing/2014/main" id="{00000000-0008-0000-0100-000073040000}"/>
            </a:ext>
          </a:extLst>
        </xdr:cNvPr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1140" name="Line 1">
          <a:extLst>
            <a:ext uri="{FF2B5EF4-FFF2-40B4-BE49-F238E27FC236}">
              <a16:creationId xmlns:a16="http://schemas.microsoft.com/office/drawing/2014/main" id="{00000000-0008-0000-0100-00007404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1141" name="Line 1">
          <a:extLst>
            <a:ext uri="{FF2B5EF4-FFF2-40B4-BE49-F238E27FC236}">
              <a16:creationId xmlns:a16="http://schemas.microsoft.com/office/drawing/2014/main" id="{00000000-0008-0000-0100-00007504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1142" name="Line 1">
          <a:extLst>
            <a:ext uri="{FF2B5EF4-FFF2-40B4-BE49-F238E27FC236}">
              <a16:creationId xmlns:a16="http://schemas.microsoft.com/office/drawing/2014/main" id="{00000000-0008-0000-0100-000076040000}"/>
            </a:ext>
          </a:extLst>
        </xdr:cNvPr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1143" name="Line 1">
          <a:extLst>
            <a:ext uri="{FF2B5EF4-FFF2-40B4-BE49-F238E27FC236}">
              <a16:creationId xmlns:a16="http://schemas.microsoft.com/office/drawing/2014/main" id="{00000000-0008-0000-0100-00007704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1144" name="Line 1">
          <a:extLst>
            <a:ext uri="{FF2B5EF4-FFF2-40B4-BE49-F238E27FC236}">
              <a16:creationId xmlns:a16="http://schemas.microsoft.com/office/drawing/2014/main" id="{00000000-0008-0000-0100-00007804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1145" name="Line 1">
          <a:extLst>
            <a:ext uri="{FF2B5EF4-FFF2-40B4-BE49-F238E27FC236}">
              <a16:creationId xmlns:a16="http://schemas.microsoft.com/office/drawing/2014/main" id="{00000000-0008-0000-0100-00007904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1146" name="Line 1">
          <a:extLst>
            <a:ext uri="{FF2B5EF4-FFF2-40B4-BE49-F238E27FC236}">
              <a16:creationId xmlns:a16="http://schemas.microsoft.com/office/drawing/2014/main" id="{00000000-0008-0000-0100-00007A04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1147" name="Line 1">
          <a:extLst>
            <a:ext uri="{FF2B5EF4-FFF2-40B4-BE49-F238E27FC236}">
              <a16:creationId xmlns:a16="http://schemas.microsoft.com/office/drawing/2014/main" id="{00000000-0008-0000-0100-00007B040000}"/>
            </a:ext>
          </a:extLst>
        </xdr:cNvPr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1148" name="Line 1">
          <a:extLst>
            <a:ext uri="{FF2B5EF4-FFF2-40B4-BE49-F238E27FC236}">
              <a16:creationId xmlns:a16="http://schemas.microsoft.com/office/drawing/2014/main" id="{00000000-0008-0000-0100-00007C04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1149" name="Line 1">
          <a:extLst>
            <a:ext uri="{FF2B5EF4-FFF2-40B4-BE49-F238E27FC236}">
              <a16:creationId xmlns:a16="http://schemas.microsoft.com/office/drawing/2014/main" id="{00000000-0008-0000-0100-00007D04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1150" name="Line 1">
          <a:extLst>
            <a:ext uri="{FF2B5EF4-FFF2-40B4-BE49-F238E27FC236}">
              <a16:creationId xmlns:a16="http://schemas.microsoft.com/office/drawing/2014/main" id="{00000000-0008-0000-0100-00007E04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1151" name="Line 1">
          <a:extLst>
            <a:ext uri="{FF2B5EF4-FFF2-40B4-BE49-F238E27FC236}">
              <a16:creationId xmlns:a16="http://schemas.microsoft.com/office/drawing/2014/main" id="{00000000-0008-0000-0100-00007F04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1152" name="Line 1">
          <a:extLst>
            <a:ext uri="{FF2B5EF4-FFF2-40B4-BE49-F238E27FC236}">
              <a16:creationId xmlns:a16="http://schemas.microsoft.com/office/drawing/2014/main" id="{00000000-0008-0000-0100-00008004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138</xdr:row>
      <xdr:rowOff>9525</xdr:rowOff>
    </xdr:from>
    <xdr:to>
      <xdr:col>7</xdr:col>
      <xdr:colOff>381000</xdr:colOff>
      <xdr:row>138</xdr:row>
      <xdr:rowOff>9525</xdr:rowOff>
    </xdr:to>
    <xdr:sp macro="" textlink="">
      <xdr:nvSpPr>
        <xdr:cNvPr id="1153" name="Line 1">
          <a:extLst>
            <a:ext uri="{FF2B5EF4-FFF2-40B4-BE49-F238E27FC236}">
              <a16:creationId xmlns:a16="http://schemas.microsoft.com/office/drawing/2014/main" id="{00000000-0008-0000-0100-000081040000}"/>
            </a:ext>
          </a:extLst>
        </xdr:cNvPr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138</xdr:row>
      <xdr:rowOff>9525</xdr:rowOff>
    </xdr:from>
    <xdr:to>
      <xdr:col>14</xdr:col>
      <xdr:colOff>361950</xdr:colOff>
      <xdr:row>138</xdr:row>
      <xdr:rowOff>9525</xdr:rowOff>
    </xdr:to>
    <xdr:sp macro="" textlink="">
      <xdr:nvSpPr>
        <xdr:cNvPr id="1154" name="Line 1">
          <a:extLst>
            <a:ext uri="{FF2B5EF4-FFF2-40B4-BE49-F238E27FC236}">
              <a16:creationId xmlns:a16="http://schemas.microsoft.com/office/drawing/2014/main" id="{00000000-0008-0000-0100-000082040000}"/>
            </a:ext>
          </a:extLst>
        </xdr:cNvPr>
        <xdr:cNvSpPr>
          <a:spLocks noChangeShapeType="1"/>
        </xdr:cNvSpPr>
      </xdr:nvSpPr>
      <xdr:spPr bwMode="auto">
        <a:xfrm>
          <a:off x="8010525" y="31127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457200</xdr:colOff>
      <xdr:row>138</xdr:row>
      <xdr:rowOff>9525</xdr:rowOff>
    </xdr:to>
    <xdr:sp macro="" textlink="">
      <xdr:nvSpPr>
        <xdr:cNvPr id="1155" name="Line 1">
          <a:extLst>
            <a:ext uri="{FF2B5EF4-FFF2-40B4-BE49-F238E27FC236}">
              <a16:creationId xmlns:a16="http://schemas.microsoft.com/office/drawing/2014/main" id="{00000000-0008-0000-0100-00008304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1156" name="Line 1">
          <a:extLst>
            <a:ext uri="{FF2B5EF4-FFF2-40B4-BE49-F238E27FC236}">
              <a16:creationId xmlns:a16="http://schemas.microsoft.com/office/drawing/2014/main" id="{00000000-0008-0000-0100-00008404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1157" name="Line 1">
          <a:extLst>
            <a:ext uri="{FF2B5EF4-FFF2-40B4-BE49-F238E27FC236}">
              <a16:creationId xmlns:a16="http://schemas.microsoft.com/office/drawing/2014/main" id="{00000000-0008-0000-0100-00008504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1158" name="Line 1">
          <a:extLst>
            <a:ext uri="{FF2B5EF4-FFF2-40B4-BE49-F238E27FC236}">
              <a16:creationId xmlns:a16="http://schemas.microsoft.com/office/drawing/2014/main" id="{00000000-0008-0000-0100-00008604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1159" name="Line 1">
          <a:extLst>
            <a:ext uri="{FF2B5EF4-FFF2-40B4-BE49-F238E27FC236}">
              <a16:creationId xmlns:a16="http://schemas.microsoft.com/office/drawing/2014/main" id="{00000000-0008-0000-0100-00008704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1160" name="Line 1">
          <a:extLst>
            <a:ext uri="{FF2B5EF4-FFF2-40B4-BE49-F238E27FC236}">
              <a16:creationId xmlns:a16="http://schemas.microsoft.com/office/drawing/2014/main" id="{00000000-0008-0000-0100-000088040000}"/>
            </a:ext>
          </a:extLst>
        </xdr:cNvPr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1161" name="Line 1">
          <a:extLst>
            <a:ext uri="{FF2B5EF4-FFF2-40B4-BE49-F238E27FC236}">
              <a16:creationId xmlns:a16="http://schemas.microsoft.com/office/drawing/2014/main" id="{00000000-0008-0000-0100-00008904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1162" name="Line 1">
          <a:extLst>
            <a:ext uri="{FF2B5EF4-FFF2-40B4-BE49-F238E27FC236}">
              <a16:creationId xmlns:a16="http://schemas.microsoft.com/office/drawing/2014/main" id="{00000000-0008-0000-0100-00008A04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1163" name="Line 1">
          <a:extLst>
            <a:ext uri="{FF2B5EF4-FFF2-40B4-BE49-F238E27FC236}">
              <a16:creationId xmlns:a16="http://schemas.microsoft.com/office/drawing/2014/main" id="{00000000-0008-0000-0100-00008B040000}"/>
            </a:ext>
          </a:extLst>
        </xdr:cNvPr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1164" name="Line 1">
          <a:extLst>
            <a:ext uri="{FF2B5EF4-FFF2-40B4-BE49-F238E27FC236}">
              <a16:creationId xmlns:a16="http://schemas.microsoft.com/office/drawing/2014/main" id="{00000000-0008-0000-0100-00008C04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1165" name="Line 1">
          <a:extLst>
            <a:ext uri="{FF2B5EF4-FFF2-40B4-BE49-F238E27FC236}">
              <a16:creationId xmlns:a16="http://schemas.microsoft.com/office/drawing/2014/main" id="{00000000-0008-0000-0100-00008D04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1166" name="Line 1">
          <a:extLst>
            <a:ext uri="{FF2B5EF4-FFF2-40B4-BE49-F238E27FC236}">
              <a16:creationId xmlns:a16="http://schemas.microsoft.com/office/drawing/2014/main" id="{00000000-0008-0000-0100-00008E04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1167" name="Line 1">
          <a:extLst>
            <a:ext uri="{FF2B5EF4-FFF2-40B4-BE49-F238E27FC236}">
              <a16:creationId xmlns:a16="http://schemas.microsoft.com/office/drawing/2014/main" id="{00000000-0008-0000-0100-00008F040000}"/>
            </a:ext>
          </a:extLst>
        </xdr:cNvPr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1168" name="Line 1">
          <a:extLst>
            <a:ext uri="{FF2B5EF4-FFF2-40B4-BE49-F238E27FC236}">
              <a16:creationId xmlns:a16="http://schemas.microsoft.com/office/drawing/2014/main" id="{00000000-0008-0000-0100-00009004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1169" name="Line 1">
          <a:extLst>
            <a:ext uri="{FF2B5EF4-FFF2-40B4-BE49-F238E27FC236}">
              <a16:creationId xmlns:a16="http://schemas.microsoft.com/office/drawing/2014/main" id="{00000000-0008-0000-0100-00009104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1170" name="Line 1">
          <a:extLst>
            <a:ext uri="{FF2B5EF4-FFF2-40B4-BE49-F238E27FC236}">
              <a16:creationId xmlns:a16="http://schemas.microsoft.com/office/drawing/2014/main" id="{00000000-0008-0000-0100-00009204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1171" name="Line 1">
          <a:extLst>
            <a:ext uri="{FF2B5EF4-FFF2-40B4-BE49-F238E27FC236}">
              <a16:creationId xmlns:a16="http://schemas.microsoft.com/office/drawing/2014/main" id="{00000000-0008-0000-0100-000093040000}"/>
            </a:ext>
          </a:extLst>
        </xdr:cNvPr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1172" name="Line 1">
          <a:extLst>
            <a:ext uri="{FF2B5EF4-FFF2-40B4-BE49-F238E27FC236}">
              <a16:creationId xmlns:a16="http://schemas.microsoft.com/office/drawing/2014/main" id="{00000000-0008-0000-0100-00009404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1173" name="Line 1">
          <a:extLst>
            <a:ext uri="{FF2B5EF4-FFF2-40B4-BE49-F238E27FC236}">
              <a16:creationId xmlns:a16="http://schemas.microsoft.com/office/drawing/2014/main" id="{00000000-0008-0000-0100-00009504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1174" name="Line 1">
          <a:extLst>
            <a:ext uri="{FF2B5EF4-FFF2-40B4-BE49-F238E27FC236}">
              <a16:creationId xmlns:a16="http://schemas.microsoft.com/office/drawing/2014/main" id="{00000000-0008-0000-0100-000096040000}"/>
            </a:ext>
          </a:extLst>
        </xdr:cNvPr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1175" name="Line 1">
          <a:extLst>
            <a:ext uri="{FF2B5EF4-FFF2-40B4-BE49-F238E27FC236}">
              <a16:creationId xmlns:a16="http://schemas.microsoft.com/office/drawing/2014/main" id="{00000000-0008-0000-0100-00009704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1176" name="Line 1">
          <a:extLst>
            <a:ext uri="{FF2B5EF4-FFF2-40B4-BE49-F238E27FC236}">
              <a16:creationId xmlns:a16="http://schemas.microsoft.com/office/drawing/2014/main" id="{00000000-0008-0000-0100-000098040000}"/>
            </a:ext>
          </a:extLst>
        </xdr:cNvPr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1177" name="Line 1">
          <a:extLst>
            <a:ext uri="{FF2B5EF4-FFF2-40B4-BE49-F238E27FC236}">
              <a16:creationId xmlns:a16="http://schemas.microsoft.com/office/drawing/2014/main" id="{00000000-0008-0000-0100-00009904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138</xdr:row>
      <xdr:rowOff>9525</xdr:rowOff>
    </xdr:from>
    <xdr:to>
      <xdr:col>6</xdr:col>
      <xdr:colOff>361950</xdr:colOff>
      <xdr:row>138</xdr:row>
      <xdr:rowOff>9525</xdr:rowOff>
    </xdr:to>
    <xdr:sp macro="" textlink="">
      <xdr:nvSpPr>
        <xdr:cNvPr id="1178" name="Line 1">
          <a:extLst>
            <a:ext uri="{FF2B5EF4-FFF2-40B4-BE49-F238E27FC236}">
              <a16:creationId xmlns:a16="http://schemas.microsoft.com/office/drawing/2014/main" id="{00000000-0008-0000-0100-00009A040000}"/>
            </a:ext>
          </a:extLst>
        </xdr:cNvPr>
        <xdr:cNvSpPr>
          <a:spLocks noChangeShapeType="1"/>
        </xdr:cNvSpPr>
      </xdr:nvSpPr>
      <xdr:spPr bwMode="auto">
        <a:xfrm>
          <a:off x="4714875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1179" name="Line 1">
          <a:extLst>
            <a:ext uri="{FF2B5EF4-FFF2-40B4-BE49-F238E27FC236}">
              <a16:creationId xmlns:a16="http://schemas.microsoft.com/office/drawing/2014/main" id="{00000000-0008-0000-0100-00009B040000}"/>
            </a:ext>
          </a:extLst>
        </xdr:cNvPr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1180" name="Line 1">
          <a:extLst>
            <a:ext uri="{FF2B5EF4-FFF2-40B4-BE49-F238E27FC236}">
              <a16:creationId xmlns:a16="http://schemas.microsoft.com/office/drawing/2014/main" id="{00000000-0008-0000-0100-00009C04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1181" name="Line 1">
          <a:extLst>
            <a:ext uri="{FF2B5EF4-FFF2-40B4-BE49-F238E27FC236}">
              <a16:creationId xmlns:a16="http://schemas.microsoft.com/office/drawing/2014/main" id="{00000000-0008-0000-0100-00009D04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1182" name="Line 1">
          <a:extLst>
            <a:ext uri="{FF2B5EF4-FFF2-40B4-BE49-F238E27FC236}">
              <a16:creationId xmlns:a16="http://schemas.microsoft.com/office/drawing/2014/main" id="{00000000-0008-0000-0100-00009E040000}"/>
            </a:ext>
          </a:extLst>
        </xdr:cNvPr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1183" name="Line 1">
          <a:extLst>
            <a:ext uri="{FF2B5EF4-FFF2-40B4-BE49-F238E27FC236}">
              <a16:creationId xmlns:a16="http://schemas.microsoft.com/office/drawing/2014/main" id="{00000000-0008-0000-0100-00009F040000}"/>
            </a:ext>
          </a:extLst>
        </xdr:cNvPr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1184" name="Line 1">
          <a:extLst>
            <a:ext uri="{FF2B5EF4-FFF2-40B4-BE49-F238E27FC236}">
              <a16:creationId xmlns:a16="http://schemas.microsoft.com/office/drawing/2014/main" id="{00000000-0008-0000-0100-0000A004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1185" name="Line 1">
          <a:extLst>
            <a:ext uri="{FF2B5EF4-FFF2-40B4-BE49-F238E27FC236}">
              <a16:creationId xmlns:a16="http://schemas.microsoft.com/office/drawing/2014/main" id="{00000000-0008-0000-0100-0000A1040000}"/>
            </a:ext>
          </a:extLst>
        </xdr:cNvPr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1186" name="Line 1">
          <a:extLst>
            <a:ext uri="{FF2B5EF4-FFF2-40B4-BE49-F238E27FC236}">
              <a16:creationId xmlns:a16="http://schemas.microsoft.com/office/drawing/2014/main" id="{00000000-0008-0000-0100-0000A2040000}"/>
            </a:ext>
          </a:extLst>
        </xdr:cNvPr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1187" name="Line 1">
          <a:extLst>
            <a:ext uri="{FF2B5EF4-FFF2-40B4-BE49-F238E27FC236}">
              <a16:creationId xmlns:a16="http://schemas.microsoft.com/office/drawing/2014/main" id="{00000000-0008-0000-0100-0000A304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1188" name="Line 1">
          <a:extLst>
            <a:ext uri="{FF2B5EF4-FFF2-40B4-BE49-F238E27FC236}">
              <a16:creationId xmlns:a16="http://schemas.microsoft.com/office/drawing/2014/main" id="{00000000-0008-0000-0100-0000A404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447675</xdr:colOff>
      <xdr:row>138</xdr:row>
      <xdr:rowOff>9525</xdr:rowOff>
    </xdr:to>
    <xdr:sp macro="" textlink="">
      <xdr:nvSpPr>
        <xdr:cNvPr id="1189" name="Line 1">
          <a:extLst>
            <a:ext uri="{FF2B5EF4-FFF2-40B4-BE49-F238E27FC236}">
              <a16:creationId xmlns:a16="http://schemas.microsoft.com/office/drawing/2014/main" id="{00000000-0008-0000-0100-0000A504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1190" name="Line 1">
          <a:extLst>
            <a:ext uri="{FF2B5EF4-FFF2-40B4-BE49-F238E27FC236}">
              <a16:creationId xmlns:a16="http://schemas.microsoft.com/office/drawing/2014/main" id="{00000000-0008-0000-0100-0000A604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1191" name="Line 1">
          <a:extLst>
            <a:ext uri="{FF2B5EF4-FFF2-40B4-BE49-F238E27FC236}">
              <a16:creationId xmlns:a16="http://schemas.microsoft.com/office/drawing/2014/main" id="{00000000-0008-0000-0100-0000A704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447675</xdr:colOff>
      <xdr:row>138</xdr:row>
      <xdr:rowOff>9525</xdr:rowOff>
    </xdr:to>
    <xdr:sp macro="" textlink="">
      <xdr:nvSpPr>
        <xdr:cNvPr id="1192" name="Line 1">
          <a:extLst>
            <a:ext uri="{FF2B5EF4-FFF2-40B4-BE49-F238E27FC236}">
              <a16:creationId xmlns:a16="http://schemas.microsoft.com/office/drawing/2014/main" id="{00000000-0008-0000-0100-0000A804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1193" name="Line 1">
          <a:extLst>
            <a:ext uri="{FF2B5EF4-FFF2-40B4-BE49-F238E27FC236}">
              <a16:creationId xmlns:a16="http://schemas.microsoft.com/office/drawing/2014/main" id="{00000000-0008-0000-0100-0000A904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1194" name="Line 1">
          <a:extLst>
            <a:ext uri="{FF2B5EF4-FFF2-40B4-BE49-F238E27FC236}">
              <a16:creationId xmlns:a16="http://schemas.microsoft.com/office/drawing/2014/main" id="{00000000-0008-0000-0100-0000AA040000}"/>
            </a:ext>
          </a:extLst>
        </xdr:cNvPr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138</xdr:row>
      <xdr:rowOff>9525</xdr:rowOff>
    </xdr:from>
    <xdr:to>
      <xdr:col>7</xdr:col>
      <xdr:colOff>361950</xdr:colOff>
      <xdr:row>138</xdr:row>
      <xdr:rowOff>9525</xdr:rowOff>
    </xdr:to>
    <xdr:sp macro="" textlink="">
      <xdr:nvSpPr>
        <xdr:cNvPr id="1195" name="Line 1">
          <a:extLst>
            <a:ext uri="{FF2B5EF4-FFF2-40B4-BE49-F238E27FC236}">
              <a16:creationId xmlns:a16="http://schemas.microsoft.com/office/drawing/2014/main" id="{00000000-0008-0000-0100-0000AB040000}"/>
            </a:ext>
          </a:extLst>
        </xdr:cNvPr>
        <xdr:cNvSpPr>
          <a:spLocks noChangeShapeType="1"/>
        </xdr:cNvSpPr>
      </xdr:nvSpPr>
      <xdr:spPr bwMode="auto">
        <a:xfrm>
          <a:off x="6362700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1196" name="Line 1">
          <a:extLst>
            <a:ext uri="{FF2B5EF4-FFF2-40B4-BE49-F238E27FC236}">
              <a16:creationId xmlns:a16="http://schemas.microsoft.com/office/drawing/2014/main" id="{00000000-0008-0000-0100-0000AC040000}"/>
            </a:ext>
          </a:extLst>
        </xdr:cNvPr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1197" name="Line 1">
          <a:extLst>
            <a:ext uri="{FF2B5EF4-FFF2-40B4-BE49-F238E27FC236}">
              <a16:creationId xmlns:a16="http://schemas.microsoft.com/office/drawing/2014/main" id="{00000000-0008-0000-0100-0000AD04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447675</xdr:colOff>
      <xdr:row>138</xdr:row>
      <xdr:rowOff>9525</xdr:rowOff>
    </xdr:to>
    <xdr:sp macro="" textlink="">
      <xdr:nvSpPr>
        <xdr:cNvPr id="1198" name="Line 1">
          <a:extLst>
            <a:ext uri="{FF2B5EF4-FFF2-40B4-BE49-F238E27FC236}">
              <a16:creationId xmlns:a16="http://schemas.microsoft.com/office/drawing/2014/main" id="{00000000-0008-0000-0100-0000AE04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1199" name="Line 1">
          <a:extLst>
            <a:ext uri="{FF2B5EF4-FFF2-40B4-BE49-F238E27FC236}">
              <a16:creationId xmlns:a16="http://schemas.microsoft.com/office/drawing/2014/main" id="{00000000-0008-0000-0100-0000AF04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1200" name="Line 1">
          <a:extLst>
            <a:ext uri="{FF2B5EF4-FFF2-40B4-BE49-F238E27FC236}">
              <a16:creationId xmlns:a16="http://schemas.microsoft.com/office/drawing/2014/main" id="{00000000-0008-0000-0100-0000B004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138</xdr:row>
      <xdr:rowOff>9525</xdr:rowOff>
    </xdr:from>
    <xdr:to>
      <xdr:col>7</xdr:col>
      <xdr:colOff>381000</xdr:colOff>
      <xdr:row>138</xdr:row>
      <xdr:rowOff>9525</xdr:rowOff>
    </xdr:to>
    <xdr:sp macro="" textlink="">
      <xdr:nvSpPr>
        <xdr:cNvPr id="1201" name="Line 1">
          <a:extLst>
            <a:ext uri="{FF2B5EF4-FFF2-40B4-BE49-F238E27FC236}">
              <a16:creationId xmlns:a16="http://schemas.microsoft.com/office/drawing/2014/main" id="{00000000-0008-0000-0100-0000B1040000}"/>
            </a:ext>
          </a:extLst>
        </xdr:cNvPr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447675</xdr:colOff>
      <xdr:row>138</xdr:row>
      <xdr:rowOff>9525</xdr:rowOff>
    </xdr:to>
    <xdr:sp macro="" textlink="">
      <xdr:nvSpPr>
        <xdr:cNvPr id="1202" name="Line 1">
          <a:extLst>
            <a:ext uri="{FF2B5EF4-FFF2-40B4-BE49-F238E27FC236}">
              <a16:creationId xmlns:a16="http://schemas.microsoft.com/office/drawing/2014/main" id="{00000000-0008-0000-0100-0000B204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1203" name="Line 1">
          <a:extLst>
            <a:ext uri="{FF2B5EF4-FFF2-40B4-BE49-F238E27FC236}">
              <a16:creationId xmlns:a16="http://schemas.microsoft.com/office/drawing/2014/main" id="{00000000-0008-0000-0100-0000B304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138</xdr:row>
      <xdr:rowOff>9525</xdr:rowOff>
    </xdr:from>
    <xdr:to>
      <xdr:col>7</xdr:col>
      <xdr:colOff>381000</xdr:colOff>
      <xdr:row>138</xdr:row>
      <xdr:rowOff>9525</xdr:rowOff>
    </xdr:to>
    <xdr:sp macro="" textlink="">
      <xdr:nvSpPr>
        <xdr:cNvPr id="1204" name="Line 1">
          <a:extLst>
            <a:ext uri="{FF2B5EF4-FFF2-40B4-BE49-F238E27FC236}">
              <a16:creationId xmlns:a16="http://schemas.microsoft.com/office/drawing/2014/main" id="{00000000-0008-0000-0100-0000B4040000}"/>
            </a:ext>
          </a:extLst>
        </xdr:cNvPr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447675</xdr:colOff>
      <xdr:row>138</xdr:row>
      <xdr:rowOff>9525</xdr:rowOff>
    </xdr:to>
    <xdr:sp macro="" textlink="">
      <xdr:nvSpPr>
        <xdr:cNvPr id="1205" name="Line 1">
          <a:extLst>
            <a:ext uri="{FF2B5EF4-FFF2-40B4-BE49-F238E27FC236}">
              <a16:creationId xmlns:a16="http://schemas.microsoft.com/office/drawing/2014/main" id="{00000000-0008-0000-0100-0000B504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1206" name="Line 1">
          <a:extLst>
            <a:ext uri="{FF2B5EF4-FFF2-40B4-BE49-F238E27FC236}">
              <a16:creationId xmlns:a16="http://schemas.microsoft.com/office/drawing/2014/main" id="{00000000-0008-0000-0100-0000B604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1207" name="Line 1">
          <a:extLst>
            <a:ext uri="{FF2B5EF4-FFF2-40B4-BE49-F238E27FC236}">
              <a16:creationId xmlns:a16="http://schemas.microsoft.com/office/drawing/2014/main" id="{00000000-0008-0000-0100-0000B704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1208" name="Line 1">
          <a:extLst>
            <a:ext uri="{FF2B5EF4-FFF2-40B4-BE49-F238E27FC236}">
              <a16:creationId xmlns:a16="http://schemas.microsoft.com/office/drawing/2014/main" id="{00000000-0008-0000-0100-0000B804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138</xdr:row>
      <xdr:rowOff>9525</xdr:rowOff>
    </xdr:from>
    <xdr:to>
      <xdr:col>7</xdr:col>
      <xdr:colOff>381000</xdr:colOff>
      <xdr:row>138</xdr:row>
      <xdr:rowOff>9525</xdr:rowOff>
    </xdr:to>
    <xdr:sp macro="" textlink="">
      <xdr:nvSpPr>
        <xdr:cNvPr id="1209" name="Line 1">
          <a:extLst>
            <a:ext uri="{FF2B5EF4-FFF2-40B4-BE49-F238E27FC236}">
              <a16:creationId xmlns:a16="http://schemas.microsoft.com/office/drawing/2014/main" id="{00000000-0008-0000-0100-0000B9040000}"/>
            </a:ext>
          </a:extLst>
        </xdr:cNvPr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447675</xdr:colOff>
      <xdr:row>138</xdr:row>
      <xdr:rowOff>9525</xdr:rowOff>
    </xdr:to>
    <xdr:sp macro="" textlink="">
      <xdr:nvSpPr>
        <xdr:cNvPr id="1210" name="Line 1">
          <a:extLst>
            <a:ext uri="{FF2B5EF4-FFF2-40B4-BE49-F238E27FC236}">
              <a16:creationId xmlns:a16="http://schemas.microsoft.com/office/drawing/2014/main" id="{00000000-0008-0000-0100-0000BA04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1211" name="Line 1">
          <a:extLst>
            <a:ext uri="{FF2B5EF4-FFF2-40B4-BE49-F238E27FC236}">
              <a16:creationId xmlns:a16="http://schemas.microsoft.com/office/drawing/2014/main" id="{00000000-0008-0000-0100-0000BB04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1212" name="Line 1">
          <a:extLst>
            <a:ext uri="{FF2B5EF4-FFF2-40B4-BE49-F238E27FC236}">
              <a16:creationId xmlns:a16="http://schemas.microsoft.com/office/drawing/2014/main" id="{00000000-0008-0000-0100-0000BC040000}"/>
            </a:ext>
          </a:extLst>
        </xdr:cNvPr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1213" name="Line 1">
          <a:extLst>
            <a:ext uri="{FF2B5EF4-FFF2-40B4-BE49-F238E27FC236}">
              <a16:creationId xmlns:a16="http://schemas.microsoft.com/office/drawing/2014/main" id="{00000000-0008-0000-0100-0000BD04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138</xdr:row>
      <xdr:rowOff>9525</xdr:rowOff>
    </xdr:from>
    <xdr:to>
      <xdr:col>6</xdr:col>
      <xdr:colOff>361950</xdr:colOff>
      <xdr:row>138</xdr:row>
      <xdr:rowOff>9525</xdr:rowOff>
    </xdr:to>
    <xdr:sp macro="" textlink="">
      <xdr:nvSpPr>
        <xdr:cNvPr id="1214" name="Line 1">
          <a:extLst>
            <a:ext uri="{FF2B5EF4-FFF2-40B4-BE49-F238E27FC236}">
              <a16:creationId xmlns:a16="http://schemas.microsoft.com/office/drawing/2014/main" id="{00000000-0008-0000-0100-0000BE040000}"/>
            </a:ext>
          </a:extLst>
        </xdr:cNvPr>
        <xdr:cNvSpPr>
          <a:spLocks noChangeShapeType="1"/>
        </xdr:cNvSpPr>
      </xdr:nvSpPr>
      <xdr:spPr bwMode="auto">
        <a:xfrm>
          <a:off x="4714875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1215" name="Line 1">
          <a:extLst>
            <a:ext uri="{FF2B5EF4-FFF2-40B4-BE49-F238E27FC236}">
              <a16:creationId xmlns:a16="http://schemas.microsoft.com/office/drawing/2014/main" id="{00000000-0008-0000-0100-0000BF040000}"/>
            </a:ext>
          </a:extLst>
        </xdr:cNvPr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1216" name="Line 1">
          <a:extLst>
            <a:ext uri="{FF2B5EF4-FFF2-40B4-BE49-F238E27FC236}">
              <a16:creationId xmlns:a16="http://schemas.microsoft.com/office/drawing/2014/main" id="{00000000-0008-0000-0100-0000C004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1217" name="Line 1">
          <a:extLst>
            <a:ext uri="{FF2B5EF4-FFF2-40B4-BE49-F238E27FC236}">
              <a16:creationId xmlns:a16="http://schemas.microsoft.com/office/drawing/2014/main" id="{00000000-0008-0000-0100-0000C104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1218" name="Line 1">
          <a:extLst>
            <a:ext uri="{FF2B5EF4-FFF2-40B4-BE49-F238E27FC236}">
              <a16:creationId xmlns:a16="http://schemas.microsoft.com/office/drawing/2014/main" id="{00000000-0008-0000-0100-0000C2040000}"/>
            </a:ext>
          </a:extLst>
        </xdr:cNvPr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1219" name="Line 1">
          <a:extLst>
            <a:ext uri="{FF2B5EF4-FFF2-40B4-BE49-F238E27FC236}">
              <a16:creationId xmlns:a16="http://schemas.microsoft.com/office/drawing/2014/main" id="{00000000-0008-0000-0100-0000C3040000}"/>
            </a:ext>
          </a:extLst>
        </xdr:cNvPr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1220" name="Line 1">
          <a:extLst>
            <a:ext uri="{FF2B5EF4-FFF2-40B4-BE49-F238E27FC236}">
              <a16:creationId xmlns:a16="http://schemas.microsoft.com/office/drawing/2014/main" id="{00000000-0008-0000-0100-0000C404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1221" name="Line 1">
          <a:extLst>
            <a:ext uri="{FF2B5EF4-FFF2-40B4-BE49-F238E27FC236}">
              <a16:creationId xmlns:a16="http://schemas.microsoft.com/office/drawing/2014/main" id="{00000000-0008-0000-0100-0000C5040000}"/>
            </a:ext>
          </a:extLst>
        </xdr:cNvPr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1222" name="Line 1">
          <a:extLst>
            <a:ext uri="{FF2B5EF4-FFF2-40B4-BE49-F238E27FC236}">
              <a16:creationId xmlns:a16="http://schemas.microsoft.com/office/drawing/2014/main" id="{00000000-0008-0000-0100-0000C6040000}"/>
            </a:ext>
          </a:extLst>
        </xdr:cNvPr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1223" name="Line 1">
          <a:extLst>
            <a:ext uri="{FF2B5EF4-FFF2-40B4-BE49-F238E27FC236}">
              <a16:creationId xmlns:a16="http://schemas.microsoft.com/office/drawing/2014/main" id="{00000000-0008-0000-0100-0000C704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447675</xdr:colOff>
      <xdr:row>138</xdr:row>
      <xdr:rowOff>9525</xdr:rowOff>
    </xdr:to>
    <xdr:sp macro="" textlink="">
      <xdr:nvSpPr>
        <xdr:cNvPr id="1224" name="Line 1">
          <a:extLst>
            <a:ext uri="{FF2B5EF4-FFF2-40B4-BE49-F238E27FC236}">
              <a16:creationId xmlns:a16="http://schemas.microsoft.com/office/drawing/2014/main" id="{00000000-0008-0000-0100-0000C804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1225" name="Line 1">
          <a:extLst>
            <a:ext uri="{FF2B5EF4-FFF2-40B4-BE49-F238E27FC236}">
              <a16:creationId xmlns:a16="http://schemas.microsoft.com/office/drawing/2014/main" id="{00000000-0008-0000-0100-0000C904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1226" name="Line 1">
          <a:extLst>
            <a:ext uri="{FF2B5EF4-FFF2-40B4-BE49-F238E27FC236}">
              <a16:creationId xmlns:a16="http://schemas.microsoft.com/office/drawing/2014/main" id="{00000000-0008-0000-0100-0000CA04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447675</xdr:colOff>
      <xdr:row>138</xdr:row>
      <xdr:rowOff>9525</xdr:rowOff>
    </xdr:to>
    <xdr:sp macro="" textlink="">
      <xdr:nvSpPr>
        <xdr:cNvPr id="1227" name="Line 1">
          <a:extLst>
            <a:ext uri="{FF2B5EF4-FFF2-40B4-BE49-F238E27FC236}">
              <a16:creationId xmlns:a16="http://schemas.microsoft.com/office/drawing/2014/main" id="{00000000-0008-0000-0100-0000CB04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1228" name="Line 1">
          <a:extLst>
            <a:ext uri="{FF2B5EF4-FFF2-40B4-BE49-F238E27FC236}">
              <a16:creationId xmlns:a16="http://schemas.microsoft.com/office/drawing/2014/main" id="{00000000-0008-0000-0100-0000CC04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1229" name="Line 1">
          <a:extLst>
            <a:ext uri="{FF2B5EF4-FFF2-40B4-BE49-F238E27FC236}">
              <a16:creationId xmlns:a16="http://schemas.microsoft.com/office/drawing/2014/main" id="{00000000-0008-0000-0100-0000CD040000}"/>
            </a:ext>
          </a:extLst>
        </xdr:cNvPr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138</xdr:row>
      <xdr:rowOff>9525</xdr:rowOff>
    </xdr:from>
    <xdr:to>
      <xdr:col>7</xdr:col>
      <xdr:colOff>361950</xdr:colOff>
      <xdr:row>138</xdr:row>
      <xdr:rowOff>9525</xdr:rowOff>
    </xdr:to>
    <xdr:sp macro="" textlink="">
      <xdr:nvSpPr>
        <xdr:cNvPr id="1230" name="Line 1">
          <a:extLst>
            <a:ext uri="{FF2B5EF4-FFF2-40B4-BE49-F238E27FC236}">
              <a16:creationId xmlns:a16="http://schemas.microsoft.com/office/drawing/2014/main" id="{00000000-0008-0000-0100-0000CE040000}"/>
            </a:ext>
          </a:extLst>
        </xdr:cNvPr>
        <xdr:cNvSpPr>
          <a:spLocks noChangeShapeType="1"/>
        </xdr:cNvSpPr>
      </xdr:nvSpPr>
      <xdr:spPr bwMode="auto">
        <a:xfrm>
          <a:off x="6362700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1231" name="Line 1">
          <a:extLst>
            <a:ext uri="{FF2B5EF4-FFF2-40B4-BE49-F238E27FC236}">
              <a16:creationId xmlns:a16="http://schemas.microsoft.com/office/drawing/2014/main" id="{00000000-0008-0000-0100-0000CF040000}"/>
            </a:ext>
          </a:extLst>
        </xdr:cNvPr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1232" name="Line 1">
          <a:extLst>
            <a:ext uri="{FF2B5EF4-FFF2-40B4-BE49-F238E27FC236}">
              <a16:creationId xmlns:a16="http://schemas.microsoft.com/office/drawing/2014/main" id="{00000000-0008-0000-0100-0000D004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447675</xdr:colOff>
      <xdr:row>138</xdr:row>
      <xdr:rowOff>9525</xdr:rowOff>
    </xdr:to>
    <xdr:sp macro="" textlink="">
      <xdr:nvSpPr>
        <xdr:cNvPr id="1233" name="Line 1">
          <a:extLst>
            <a:ext uri="{FF2B5EF4-FFF2-40B4-BE49-F238E27FC236}">
              <a16:creationId xmlns:a16="http://schemas.microsoft.com/office/drawing/2014/main" id="{00000000-0008-0000-0100-0000D104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1234" name="Line 1">
          <a:extLst>
            <a:ext uri="{FF2B5EF4-FFF2-40B4-BE49-F238E27FC236}">
              <a16:creationId xmlns:a16="http://schemas.microsoft.com/office/drawing/2014/main" id="{00000000-0008-0000-0100-0000D204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1235" name="Line 1">
          <a:extLst>
            <a:ext uri="{FF2B5EF4-FFF2-40B4-BE49-F238E27FC236}">
              <a16:creationId xmlns:a16="http://schemas.microsoft.com/office/drawing/2014/main" id="{00000000-0008-0000-0100-0000D304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138</xdr:row>
      <xdr:rowOff>9525</xdr:rowOff>
    </xdr:from>
    <xdr:to>
      <xdr:col>7</xdr:col>
      <xdr:colOff>381000</xdr:colOff>
      <xdr:row>138</xdr:row>
      <xdr:rowOff>9525</xdr:rowOff>
    </xdr:to>
    <xdr:sp macro="" textlink="">
      <xdr:nvSpPr>
        <xdr:cNvPr id="1236" name="Line 1">
          <a:extLst>
            <a:ext uri="{FF2B5EF4-FFF2-40B4-BE49-F238E27FC236}">
              <a16:creationId xmlns:a16="http://schemas.microsoft.com/office/drawing/2014/main" id="{00000000-0008-0000-0100-0000D4040000}"/>
            </a:ext>
          </a:extLst>
        </xdr:cNvPr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447675</xdr:colOff>
      <xdr:row>138</xdr:row>
      <xdr:rowOff>9525</xdr:rowOff>
    </xdr:to>
    <xdr:sp macro="" textlink="">
      <xdr:nvSpPr>
        <xdr:cNvPr id="1237" name="Line 1">
          <a:extLst>
            <a:ext uri="{FF2B5EF4-FFF2-40B4-BE49-F238E27FC236}">
              <a16:creationId xmlns:a16="http://schemas.microsoft.com/office/drawing/2014/main" id="{00000000-0008-0000-0100-0000D504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1238" name="Line 1">
          <a:extLst>
            <a:ext uri="{FF2B5EF4-FFF2-40B4-BE49-F238E27FC236}">
              <a16:creationId xmlns:a16="http://schemas.microsoft.com/office/drawing/2014/main" id="{00000000-0008-0000-0100-0000D604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138</xdr:row>
      <xdr:rowOff>9525</xdr:rowOff>
    </xdr:from>
    <xdr:to>
      <xdr:col>7</xdr:col>
      <xdr:colOff>381000</xdr:colOff>
      <xdr:row>138</xdr:row>
      <xdr:rowOff>9525</xdr:rowOff>
    </xdr:to>
    <xdr:sp macro="" textlink="">
      <xdr:nvSpPr>
        <xdr:cNvPr id="1239" name="Line 1">
          <a:extLst>
            <a:ext uri="{FF2B5EF4-FFF2-40B4-BE49-F238E27FC236}">
              <a16:creationId xmlns:a16="http://schemas.microsoft.com/office/drawing/2014/main" id="{00000000-0008-0000-0100-0000D7040000}"/>
            </a:ext>
          </a:extLst>
        </xdr:cNvPr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447675</xdr:colOff>
      <xdr:row>138</xdr:row>
      <xdr:rowOff>9525</xdr:rowOff>
    </xdr:to>
    <xdr:sp macro="" textlink="">
      <xdr:nvSpPr>
        <xdr:cNvPr id="1240" name="Line 1">
          <a:extLst>
            <a:ext uri="{FF2B5EF4-FFF2-40B4-BE49-F238E27FC236}">
              <a16:creationId xmlns:a16="http://schemas.microsoft.com/office/drawing/2014/main" id="{00000000-0008-0000-0100-0000D804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1241" name="Line 1">
          <a:extLst>
            <a:ext uri="{FF2B5EF4-FFF2-40B4-BE49-F238E27FC236}">
              <a16:creationId xmlns:a16="http://schemas.microsoft.com/office/drawing/2014/main" id="{00000000-0008-0000-0100-0000D904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1242" name="Line 1">
          <a:extLst>
            <a:ext uri="{FF2B5EF4-FFF2-40B4-BE49-F238E27FC236}">
              <a16:creationId xmlns:a16="http://schemas.microsoft.com/office/drawing/2014/main" id="{00000000-0008-0000-0100-0000DA04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1243" name="Line 1">
          <a:extLst>
            <a:ext uri="{FF2B5EF4-FFF2-40B4-BE49-F238E27FC236}">
              <a16:creationId xmlns:a16="http://schemas.microsoft.com/office/drawing/2014/main" id="{00000000-0008-0000-0100-0000DB04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138</xdr:row>
      <xdr:rowOff>9525</xdr:rowOff>
    </xdr:from>
    <xdr:to>
      <xdr:col>7</xdr:col>
      <xdr:colOff>381000</xdr:colOff>
      <xdr:row>138</xdr:row>
      <xdr:rowOff>9525</xdr:rowOff>
    </xdr:to>
    <xdr:sp macro="" textlink="">
      <xdr:nvSpPr>
        <xdr:cNvPr id="1244" name="Line 1">
          <a:extLst>
            <a:ext uri="{FF2B5EF4-FFF2-40B4-BE49-F238E27FC236}">
              <a16:creationId xmlns:a16="http://schemas.microsoft.com/office/drawing/2014/main" id="{00000000-0008-0000-0100-0000DC040000}"/>
            </a:ext>
          </a:extLst>
        </xdr:cNvPr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447675</xdr:colOff>
      <xdr:row>138</xdr:row>
      <xdr:rowOff>9525</xdr:rowOff>
    </xdr:to>
    <xdr:sp macro="" textlink="">
      <xdr:nvSpPr>
        <xdr:cNvPr id="1245" name="Line 1">
          <a:extLst>
            <a:ext uri="{FF2B5EF4-FFF2-40B4-BE49-F238E27FC236}">
              <a16:creationId xmlns:a16="http://schemas.microsoft.com/office/drawing/2014/main" id="{00000000-0008-0000-0100-0000DD04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1246" name="Line 1">
          <a:extLst>
            <a:ext uri="{FF2B5EF4-FFF2-40B4-BE49-F238E27FC236}">
              <a16:creationId xmlns:a16="http://schemas.microsoft.com/office/drawing/2014/main" id="{00000000-0008-0000-0100-0000DE04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1247" name="Line 1">
          <a:extLst>
            <a:ext uri="{FF2B5EF4-FFF2-40B4-BE49-F238E27FC236}">
              <a16:creationId xmlns:a16="http://schemas.microsoft.com/office/drawing/2014/main" id="{00000000-0008-0000-0100-0000DF04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447675</xdr:colOff>
      <xdr:row>138</xdr:row>
      <xdr:rowOff>9525</xdr:rowOff>
    </xdr:to>
    <xdr:sp macro="" textlink="">
      <xdr:nvSpPr>
        <xdr:cNvPr id="1248" name="Line 1">
          <a:extLst>
            <a:ext uri="{FF2B5EF4-FFF2-40B4-BE49-F238E27FC236}">
              <a16:creationId xmlns:a16="http://schemas.microsoft.com/office/drawing/2014/main" id="{00000000-0008-0000-0100-0000E004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1249" name="Line 1">
          <a:extLst>
            <a:ext uri="{FF2B5EF4-FFF2-40B4-BE49-F238E27FC236}">
              <a16:creationId xmlns:a16="http://schemas.microsoft.com/office/drawing/2014/main" id="{00000000-0008-0000-0100-0000E104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138</xdr:row>
      <xdr:rowOff>9525</xdr:rowOff>
    </xdr:from>
    <xdr:to>
      <xdr:col>7</xdr:col>
      <xdr:colOff>361950</xdr:colOff>
      <xdr:row>138</xdr:row>
      <xdr:rowOff>9525</xdr:rowOff>
    </xdr:to>
    <xdr:sp macro="" textlink="">
      <xdr:nvSpPr>
        <xdr:cNvPr id="1250" name="Line 1">
          <a:extLst>
            <a:ext uri="{FF2B5EF4-FFF2-40B4-BE49-F238E27FC236}">
              <a16:creationId xmlns:a16="http://schemas.microsoft.com/office/drawing/2014/main" id="{00000000-0008-0000-0100-0000E2040000}"/>
            </a:ext>
          </a:extLst>
        </xdr:cNvPr>
        <xdr:cNvSpPr>
          <a:spLocks noChangeShapeType="1"/>
        </xdr:cNvSpPr>
      </xdr:nvSpPr>
      <xdr:spPr bwMode="auto">
        <a:xfrm>
          <a:off x="6362700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447675</xdr:colOff>
      <xdr:row>138</xdr:row>
      <xdr:rowOff>9525</xdr:rowOff>
    </xdr:to>
    <xdr:sp macro="" textlink="">
      <xdr:nvSpPr>
        <xdr:cNvPr id="1251" name="Line 1">
          <a:extLst>
            <a:ext uri="{FF2B5EF4-FFF2-40B4-BE49-F238E27FC236}">
              <a16:creationId xmlns:a16="http://schemas.microsoft.com/office/drawing/2014/main" id="{00000000-0008-0000-0100-0000E304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1252" name="Line 1">
          <a:extLst>
            <a:ext uri="{FF2B5EF4-FFF2-40B4-BE49-F238E27FC236}">
              <a16:creationId xmlns:a16="http://schemas.microsoft.com/office/drawing/2014/main" id="{00000000-0008-0000-0100-0000E404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1253" name="Line 1">
          <a:extLst>
            <a:ext uri="{FF2B5EF4-FFF2-40B4-BE49-F238E27FC236}">
              <a16:creationId xmlns:a16="http://schemas.microsoft.com/office/drawing/2014/main" id="{00000000-0008-0000-0100-0000E504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138</xdr:row>
      <xdr:rowOff>9525</xdr:rowOff>
    </xdr:from>
    <xdr:to>
      <xdr:col>7</xdr:col>
      <xdr:colOff>381000</xdr:colOff>
      <xdr:row>138</xdr:row>
      <xdr:rowOff>9525</xdr:rowOff>
    </xdr:to>
    <xdr:sp macro="" textlink="">
      <xdr:nvSpPr>
        <xdr:cNvPr id="1254" name="Line 1">
          <a:extLst>
            <a:ext uri="{FF2B5EF4-FFF2-40B4-BE49-F238E27FC236}">
              <a16:creationId xmlns:a16="http://schemas.microsoft.com/office/drawing/2014/main" id="{00000000-0008-0000-0100-0000E6040000}"/>
            </a:ext>
          </a:extLst>
        </xdr:cNvPr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447675</xdr:colOff>
      <xdr:row>138</xdr:row>
      <xdr:rowOff>9525</xdr:rowOff>
    </xdr:to>
    <xdr:sp macro="" textlink="">
      <xdr:nvSpPr>
        <xdr:cNvPr id="1255" name="Line 1">
          <a:extLst>
            <a:ext uri="{FF2B5EF4-FFF2-40B4-BE49-F238E27FC236}">
              <a16:creationId xmlns:a16="http://schemas.microsoft.com/office/drawing/2014/main" id="{00000000-0008-0000-0100-0000E704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1256" name="Line 1">
          <a:extLst>
            <a:ext uri="{FF2B5EF4-FFF2-40B4-BE49-F238E27FC236}">
              <a16:creationId xmlns:a16="http://schemas.microsoft.com/office/drawing/2014/main" id="{00000000-0008-0000-0100-0000E804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138</xdr:row>
      <xdr:rowOff>9525</xdr:rowOff>
    </xdr:from>
    <xdr:to>
      <xdr:col>7</xdr:col>
      <xdr:colOff>381000</xdr:colOff>
      <xdr:row>138</xdr:row>
      <xdr:rowOff>9525</xdr:rowOff>
    </xdr:to>
    <xdr:sp macro="" textlink="">
      <xdr:nvSpPr>
        <xdr:cNvPr id="1257" name="Line 1">
          <a:extLst>
            <a:ext uri="{FF2B5EF4-FFF2-40B4-BE49-F238E27FC236}">
              <a16:creationId xmlns:a16="http://schemas.microsoft.com/office/drawing/2014/main" id="{00000000-0008-0000-0100-0000E9040000}"/>
            </a:ext>
          </a:extLst>
        </xdr:cNvPr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447675</xdr:colOff>
      <xdr:row>138</xdr:row>
      <xdr:rowOff>9525</xdr:rowOff>
    </xdr:to>
    <xdr:sp macro="" textlink="">
      <xdr:nvSpPr>
        <xdr:cNvPr id="1258" name="Line 1">
          <a:extLst>
            <a:ext uri="{FF2B5EF4-FFF2-40B4-BE49-F238E27FC236}">
              <a16:creationId xmlns:a16="http://schemas.microsoft.com/office/drawing/2014/main" id="{00000000-0008-0000-0100-0000EA04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1259" name="Line 1">
          <a:extLst>
            <a:ext uri="{FF2B5EF4-FFF2-40B4-BE49-F238E27FC236}">
              <a16:creationId xmlns:a16="http://schemas.microsoft.com/office/drawing/2014/main" id="{00000000-0008-0000-0100-0000EB04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1260" name="Line 1">
          <a:extLst>
            <a:ext uri="{FF2B5EF4-FFF2-40B4-BE49-F238E27FC236}">
              <a16:creationId xmlns:a16="http://schemas.microsoft.com/office/drawing/2014/main" id="{00000000-0008-0000-0100-0000EC04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138</xdr:row>
      <xdr:rowOff>9525</xdr:rowOff>
    </xdr:from>
    <xdr:to>
      <xdr:col>7</xdr:col>
      <xdr:colOff>381000</xdr:colOff>
      <xdr:row>138</xdr:row>
      <xdr:rowOff>9525</xdr:rowOff>
    </xdr:to>
    <xdr:sp macro="" textlink="">
      <xdr:nvSpPr>
        <xdr:cNvPr id="1261" name="Line 1">
          <a:extLst>
            <a:ext uri="{FF2B5EF4-FFF2-40B4-BE49-F238E27FC236}">
              <a16:creationId xmlns:a16="http://schemas.microsoft.com/office/drawing/2014/main" id="{00000000-0008-0000-0100-0000ED040000}"/>
            </a:ext>
          </a:extLst>
        </xdr:cNvPr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447675</xdr:colOff>
      <xdr:row>138</xdr:row>
      <xdr:rowOff>9525</xdr:rowOff>
    </xdr:to>
    <xdr:sp macro="" textlink="">
      <xdr:nvSpPr>
        <xdr:cNvPr id="1262" name="Line 1">
          <a:extLst>
            <a:ext uri="{FF2B5EF4-FFF2-40B4-BE49-F238E27FC236}">
              <a16:creationId xmlns:a16="http://schemas.microsoft.com/office/drawing/2014/main" id="{00000000-0008-0000-0100-0000EE04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1263" name="Line 1">
          <a:extLst>
            <a:ext uri="{FF2B5EF4-FFF2-40B4-BE49-F238E27FC236}">
              <a16:creationId xmlns:a16="http://schemas.microsoft.com/office/drawing/2014/main" id="{00000000-0008-0000-0100-0000EF04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1264" name="Line 1">
          <a:extLst>
            <a:ext uri="{FF2B5EF4-FFF2-40B4-BE49-F238E27FC236}">
              <a16:creationId xmlns:a16="http://schemas.microsoft.com/office/drawing/2014/main" id="{00000000-0008-0000-0100-0000F004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138</xdr:row>
      <xdr:rowOff>9525</xdr:rowOff>
    </xdr:from>
    <xdr:to>
      <xdr:col>7</xdr:col>
      <xdr:colOff>381000</xdr:colOff>
      <xdr:row>138</xdr:row>
      <xdr:rowOff>9525</xdr:rowOff>
    </xdr:to>
    <xdr:sp macro="" textlink="">
      <xdr:nvSpPr>
        <xdr:cNvPr id="1265" name="Line 1">
          <a:extLst>
            <a:ext uri="{FF2B5EF4-FFF2-40B4-BE49-F238E27FC236}">
              <a16:creationId xmlns:a16="http://schemas.microsoft.com/office/drawing/2014/main" id="{00000000-0008-0000-0100-0000F1040000}"/>
            </a:ext>
          </a:extLst>
        </xdr:cNvPr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447675</xdr:colOff>
      <xdr:row>138</xdr:row>
      <xdr:rowOff>9525</xdr:rowOff>
    </xdr:to>
    <xdr:sp macro="" textlink="">
      <xdr:nvSpPr>
        <xdr:cNvPr id="1266" name="Line 1">
          <a:extLst>
            <a:ext uri="{FF2B5EF4-FFF2-40B4-BE49-F238E27FC236}">
              <a16:creationId xmlns:a16="http://schemas.microsoft.com/office/drawing/2014/main" id="{00000000-0008-0000-0100-0000F204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1267" name="Line 1">
          <a:extLst>
            <a:ext uri="{FF2B5EF4-FFF2-40B4-BE49-F238E27FC236}">
              <a16:creationId xmlns:a16="http://schemas.microsoft.com/office/drawing/2014/main" id="{00000000-0008-0000-0100-0000F304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447675</xdr:colOff>
      <xdr:row>138</xdr:row>
      <xdr:rowOff>9525</xdr:rowOff>
    </xdr:to>
    <xdr:sp macro="" textlink="">
      <xdr:nvSpPr>
        <xdr:cNvPr id="1268" name="Line 1">
          <a:extLst>
            <a:ext uri="{FF2B5EF4-FFF2-40B4-BE49-F238E27FC236}">
              <a16:creationId xmlns:a16="http://schemas.microsoft.com/office/drawing/2014/main" id="{00000000-0008-0000-0100-0000F404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1269" name="Line 1">
          <a:extLst>
            <a:ext uri="{FF2B5EF4-FFF2-40B4-BE49-F238E27FC236}">
              <a16:creationId xmlns:a16="http://schemas.microsoft.com/office/drawing/2014/main" id="{00000000-0008-0000-0100-0000F504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138</xdr:row>
      <xdr:rowOff>9525</xdr:rowOff>
    </xdr:from>
    <xdr:to>
      <xdr:col>7</xdr:col>
      <xdr:colOff>361950</xdr:colOff>
      <xdr:row>138</xdr:row>
      <xdr:rowOff>9525</xdr:rowOff>
    </xdr:to>
    <xdr:sp macro="" textlink="">
      <xdr:nvSpPr>
        <xdr:cNvPr id="1270" name="Line 1">
          <a:extLst>
            <a:ext uri="{FF2B5EF4-FFF2-40B4-BE49-F238E27FC236}">
              <a16:creationId xmlns:a16="http://schemas.microsoft.com/office/drawing/2014/main" id="{00000000-0008-0000-0100-0000F6040000}"/>
            </a:ext>
          </a:extLst>
        </xdr:cNvPr>
        <xdr:cNvSpPr>
          <a:spLocks noChangeShapeType="1"/>
        </xdr:cNvSpPr>
      </xdr:nvSpPr>
      <xdr:spPr bwMode="auto">
        <a:xfrm>
          <a:off x="6362700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447675</xdr:colOff>
      <xdr:row>138</xdr:row>
      <xdr:rowOff>9525</xdr:rowOff>
    </xdr:to>
    <xdr:sp macro="" textlink="">
      <xdr:nvSpPr>
        <xdr:cNvPr id="1271" name="Line 1">
          <a:extLst>
            <a:ext uri="{FF2B5EF4-FFF2-40B4-BE49-F238E27FC236}">
              <a16:creationId xmlns:a16="http://schemas.microsoft.com/office/drawing/2014/main" id="{00000000-0008-0000-0100-0000F704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1272" name="Line 1">
          <a:extLst>
            <a:ext uri="{FF2B5EF4-FFF2-40B4-BE49-F238E27FC236}">
              <a16:creationId xmlns:a16="http://schemas.microsoft.com/office/drawing/2014/main" id="{00000000-0008-0000-0100-0000F804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1273" name="Line 1">
          <a:extLst>
            <a:ext uri="{FF2B5EF4-FFF2-40B4-BE49-F238E27FC236}">
              <a16:creationId xmlns:a16="http://schemas.microsoft.com/office/drawing/2014/main" id="{00000000-0008-0000-0100-0000F904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138</xdr:row>
      <xdr:rowOff>9525</xdr:rowOff>
    </xdr:from>
    <xdr:to>
      <xdr:col>7</xdr:col>
      <xdr:colOff>381000</xdr:colOff>
      <xdr:row>138</xdr:row>
      <xdr:rowOff>9525</xdr:rowOff>
    </xdr:to>
    <xdr:sp macro="" textlink="">
      <xdr:nvSpPr>
        <xdr:cNvPr id="1274" name="Line 1">
          <a:extLst>
            <a:ext uri="{FF2B5EF4-FFF2-40B4-BE49-F238E27FC236}">
              <a16:creationId xmlns:a16="http://schemas.microsoft.com/office/drawing/2014/main" id="{00000000-0008-0000-0100-0000FA040000}"/>
            </a:ext>
          </a:extLst>
        </xdr:cNvPr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447675</xdr:colOff>
      <xdr:row>138</xdr:row>
      <xdr:rowOff>9525</xdr:rowOff>
    </xdr:to>
    <xdr:sp macro="" textlink="">
      <xdr:nvSpPr>
        <xdr:cNvPr id="1275" name="Line 1">
          <a:extLst>
            <a:ext uri="{FF2B5EF4-FFF2-40B4-BE49-F238E27FC236}">
              <a16:creationId xmlns:a16="http://schemas.microsoft.com/office/drawing/2014/main" id="{00000000-0008-0000-0100-0000FB04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1276" name="Line 1">
          <a:extLst>
            <a:ext uri="{FF2B5EF4-FFF2-40B4-BE49-F238E27FC236}">
              <a16:creationId xmlns:a16="http://schemas.microsoft.com/office/drawing/2014/main" id="{00000000-0008-0000-0100-0000FC04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138</xdr:row>
      <xdr:rowOff>9525</xdr:rowOff>
    </xdr:from>
    <xdr:to>
      <xdr:col>7</xdr:col>
      <xdr:colOff>381000</xdr:colOff>
      <xdr:row>138</xdr:row>
      <xdr:rowOff>9525</xdr:rowOff>
    </xdr:to>
    <xdr:sp macro="" textlink="">
      <xdr:nvSpPr>
        <xdr:cNvPr id="1277" name="Line 1">
          <a:extLst>
            <a:ext uri="{FF2B5EF4-FFF2-40B4-BE49-F238E27FC236}">
              <a16:creationId xmlns:a16="http://schemas.microsoft.com/office/drawing/2014/main" id="{00000000-0008-0000-0100-0000FD040000}"/>
            </a:ext>
          </a:extLst>
        </xdr:cNvPr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447675</xdr:colOff>
      <xdr:row>138</xdr:row>
      <xdr:rowOff>9525</xdr:rowOff>
    </xdr:to>
    <xdr:sp macro="" textlink="">
      <xdr:nvSpPr>
        <xdr:cNvPr id="1278" name="Line 1">
          <a:extLst>
            <a:ext uri="{FF2B5EF4-FFF2-40B4-BE49-F238E27FC236}">
              <a16:creationId xmlns:a16="http://schemas.microsoft.com/office/drawing/2014/main" id="{00000000-0008-0000-0100-0000FE04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1279" name="Line 1">
          <a:extLst>
            <a:ext uri="{FF2B5EF4-FFF2-40B4-BE49-F238E27FC236}">
              <a16:creationId xmlns:a16="http://schemas.microsoft.com/office/drawing/2014/main" id="{00000000-0008-0000-0100-0000FF04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1280" name="Line 1">
          <a:extLst>
            <a:ext uri="{FF2B5EF4-FFF2-40B4-BE49-F238E27FC236}">
              <a16:creationId xmlns:a16="http://schemas.microsoft.com/office/drawing/2014/main" id="{00000000-0008-0000-0100-00000005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1281" name="Line 1">
          <a:extLst>
            <a:ext uri="{FF2B5EF4-FFF2-40B4-BE49-F238E27FC236}">
              <a16:creationId xmlns:a16="http://schemas.microsoft.com/office/drawing/2014/main" id="{00000000-0008-0000-0100-00000105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1282" name="Line 1">
          <a:extLst>
            <a:ext uri="{FF2B5EF4-FFF2-40B4-BE49-F238E27FC236}">
              <a16:creationId xmlns:a16="http://schemas.microsoft.com/office/drawing/2014/main" id="{00000000-0008-0000-0100-00000205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1283" name="Line 1">
          <a:extLst>
            <a:ext uri="{FF2B5EF4-FFF2-40B4-BE49-F238E27FC236}">
              <a16:creationId xmlns:a16="http://schemas.microsoft.com/office/drawing/2014/main" id="{00000000-0008-0000-0100-00000305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1284" name="Line 1">
          <a:extLst>
            <a:ext uri="{FF2B5EF4-FFF2-40B4-BE49-F238E27FC236}">
              <a16:creationId xmlns:a16="http://schemas.microsoft.com/office/drawing/2014/main" id="{00000000-0008-0000-0100-00000405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1285" name="Line 1">
          <a:extLst>
            <a:ext uri="{FF2B5EF4-FFF2-40B4-BE49-F238E27FC236}">
              <a16:creationId xmlns:a16="http://schemas.microsoft.com/office/drawing/2014/main" id="{00000000-0008-0000-0100-00000505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138</xdr:row>
      <xdr:rowOff>9525</xdr:rowOff>
    </xdr:from>
    <xdr:to>
      <xdr:col>7</xdr:col>
      <xdr:colOff>381000</xdr:colOff>
      <xdr:row>138</xdr:row>
      <xdr:rowOff>9525</xdr:rowOff>
    </xdr:to>
    <xdr:sp macro="" textlink="">
      <xdr:nvSpPr>
        <xdr:cNvPr id="1286" name="Line 1">
          <a:extLst>
            <a:ext uri="{FF2B5EF4-FFF2-40B4-BE49-F238E27FC236}">
              <a16:creationId xmlns:a16="http://schemas.microsoft.com/office/drawing/2014/main" id="{00000000-0008-0000-0100-000006050000}"/>
            </a:ext>
          </a:extLst>
        </xdr:cNvPr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138</xdr:row>
      <xdr:rowOff>9525</xdr:rowOff>
    </xdr:from>
    <xdr:to>
      <xdr:col>14</xdr:col>
      <xdr:colOff>361950</xdr:colOff>
      <xdr:row>138</xdr:row>
      <xdr:rowOff>9525</xdr:rowOff>
    </xdr:to>
    <xdr:sp macro="" textlink="">
      <xdr:nvSpPr>
        <xdr:cNvPr id="1287" name="Line 1">
          <a:extLst>
            <a:ext uri="{FF2B5EF4-FFF2-40B4-BE49-F238E27FC236}">
              <a16:creationId xmlns:a16="http://schemas.microsoft.com/office/drawing/2014/main" id="{00000000-0008-0000-0100-000007050000}"/>
            </a:ext>
          </a:extLst>
        </xdr:cNvPr>
        <xdr:cNvSpPr>
          <a:spLocks noChangeShapeType="1"/>
        </xdr:cNvSpPr>
      </xdr:nvSpPr>
      <xdr:spPr bwMode="auto">
        <a:xfrm>
          <a:off x="8010525" y="31127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447675</xdr:colOff>
      <xdr:row>138</xdr:row>
      <xdr:rowOff>9525</xdr:rowOff>
    </xdr:to>
    <xdr:sp macro="" textlink="">
      <xdr:nvSpPr>
        <xdr:cNvPr id="1288" name="Line 1">
          <a:extLst>
            <a:ext uri="{FF2B5EF4-FFF2-40B4-BE49-F238E27FC236}">
              <a16:creationId xmlns:a16="http://schemas.microsoft.com/office/drawing/2014/main" id="{00000000-0008-0000-0100-00000805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1289" name="Line 1">
          <a:extLst>
            <a:ext uri="{FF2B5EF4-FFF2-40B4-BE49-F238E27FC236}">
              <a16:creationId xmlns:a16="http://schemas.microsoft.com/office/drawing/2014/main" id="{00000000-0008-0000-0100-00000905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1290" name="Line 1">
          <a:extLst>
            <a:ext uri="{FF2B5EF4-FFF2-40B4-BE49-F238E27FC236}">
              <a16:creationId xmlns:a16="http://schemas.microsoft.com/office/drawing/2014/main" id="{00000000-0008-0000-0100-00000A05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1291" name="Line 1">
          <a:extLst>
            <a:ext uri="{FF2B5EF4-FFF2-40B4-BE49-F238E27FC236}">
              <a16:creationId xmlns:a16="http://schemas.microsoft.com/office/drawing/2014/main" id="{00000000-0008-0000-0100-00000B05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1292" name="Line 1">
          <a:extLst>
            <a:ext uri="{FF2B5EF4-FFF2-40B4-BE49-F238E27FC236}">
              <a16:creationId xmlns:a16="http://schemas.microsoft.com/office/drawing/2014/main" id="{00000000-0008-0000-0100-00000C05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1293" name="Line 1">
          <a:extLst>
            <a:ext uri="{FF2B5EF4-FFF2-40B4-BE49-F238E27FC236}">
              <a16:creationId xmlns:a16="http://schemas.microsoft.com/office/drawing/2014/main" id="{00000000-0008-0000-0100-00000D050000}"/>
            </a:ext>
          </a:extLst>
        </xdr:cNvPr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1294" name="Line 1">
          <a:extLst>
            <a:ext uri="{FF2B5EF4-FFF2-40B4-BE49-F238E27FC236}">
              <a16:creationId xmlns:a16="http://schemas.microsoft.com/office/drawing/2014/main" id="{00000000-0008-0000-0100-00000E05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1295" name="Line 1">
          <a:extLst>
            <a:ext uri="{FF2B5EF4-FFF2-40B4-BE49-F238E27FC236}">
              <a16:creationId xmlns:a16="http://schemas.microsoft.com/office/drawing/2014/main" id="{00000000-0008-0000-0100-00000F05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1296" name="Line 1">
          <a:extLst>
            <a:ext uri="{FF2B5EF4-FFF2-40B4-BE49-F238E27FC236}">
              <a16:creationId xmlns:a16="http://schemas.microsoft.com/office/drawing/2014/main" id="{00000000-0008-0000-0100-000010050000}"/>
            </a:ext>
          </a:extLst>
        </xdr:cNvPr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1297" name="Line 1">
          <a:extLst>
            <a:ext uri="{FF2B5EF4-FFF2-40B4-BE49-F238E27FC236}">
              <a16:creationId xmlns:a16="http://schemas.microsoft.com/office/drawing/2014/main" id="{00000000-0008-0000-0100-00001105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1298" name="Line 1">
          <a:extLst>
            <a:ext uri="{FF2B5EF4-FFF2-40B4-BE49-F238E27FC236}">
              <a16:creationId xmlns:a16="http://schemas.microsoft.com/office/drawing/2014/main" id="{00000000-0008-0000-0100-00001205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1299" name="Line 1">
          <a:extLst>
            <a:ext uri="{FF2B5EF4-FFF2-40B4-BE49-F238E27FC236}">
              <a16:creationId xmlns:a16="http://schemas.microsoft.com/office/drawing/2014/main" id="{00000000-0008-0000-0100-00001305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1300" name="Line 1">
          <a:extLst>
            <a:ext uri="{FF2B5EF4-FFF2-40B4-BE49-F238E27FC236}">
              <a16:creationId xmlns:a16="http://schemas.microsoft.com/office/drawing/2014/main" id="{00000000-0008-0000-0100-00001405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1301" name="Line 1">
          <a:extLst>
            <a:ext uri="{FF2B5EF4-FFF2-40B4-BE49-F238E27FC236}">
              <a16:creationId xmlns:a16="http://schemas.microsoft.com/office/drawing/2014/main" id="{00000000-0008-0000-0100-000015050000}"/>
            </a:ext>
          </a:extLst>
        </xdr:cNvPr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1302" name="Line 1">
          <a:extLst>
            <a:ext uri="{FF2B5EF4-FFF2-40B4-BE49-F238E27FC236}">
              <a16:creationId xmlns:a16="http://schemas.microsoft.com/office/drawing/2014/main" id="{00000000-0008-0000-0100-00001605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1303" name="Line 1">
          <a:extLst>
            <a:ext uri="{FF2B5EF4-FFF2-40B4-BE49-F238E27FC236}">
              <a16:creationId xmlns:a16="http://schemas.microsoft.com/office/drawing/2014/main" id="{00000000-0008-0000-0100-00001705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447675</xdr:colOff>
      <xdr:row>138</xdr:row>
      <xdr:rowOff>9525</xdr:rowOff>
    </xdr:to>
    <xdr:sp macro="" textlink="">
      <xdr:nvSpPr>
        <xdr:cNvPr id="1304" name="Line 1">
          <a:extLst>
            <a:ext uri="{FF2B5EF4-FFF2-40B4-BE49-F238E27FC236}">
              <a16:creationId xmlns:a16="http://schemas.microsoft.com/office/drawing/2014/main" id="{00000000-0008-0000-0100-00001805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1305" name="Line 1">
          <a:extLst>
            <a:ext uri="{FF2B5EF4-FFF2-40B4-BE49-F238E27FC236}">
              <a16:creationId xmlns:a16="http://schemas.microsoft.com/office/drawing/2014/main" id="{00000000-0008-0000-0100-00001905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138</xdr:row>
      <xdr:rowOff>9525</xdr:rowOff>
    </xdr:from>
    <xdr:to>
      <xdr:col>7</xdr:col>
      <xdr:colOff>361950</xdr:colOff>
      <xdr:row>138</xdr:row>
      <xdr:rowOff>9525</xdr:rowOff>
    </xdr:to>
    <xdr:sp macro="" textlink="">
      <xdr:nvSpPr>
        <xdr:cNvPr id="1306" name="Line 1">
          <a:extLst>
            <a:ext uri="{FF2B5EF4-FFF2-40B4-BE49-F238E27FC236}">
              <a16:creationId xmlns:a16="http://schemas.microsoft.com/office/drawing/2014/main" id="{00000000-0008-0000-0100-00001A050000}"/>
            </a:ext>
          </a:extLst>
        </xdr:cNvPr>
        <xdr:cNvSpPr>
          <a:spLocks noChangeShapeType="1"/>
        </xdr:cNvSpPr>
      </xdr:nvSpPr>
      <xdr:spPr bwMode="auto">
        <a:xfrm>
          <a:off x="6362700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1307" name="Line 1">
          <a:extLst>
            <a:ext uri="{FF2B5EF4-FFF2-40B4-BE49-F238E27FC236}">
              <a16:creationId xmlns:a16="http://schemas.microsoft.com/office/drawing/2014/main" id="{00000000-0008-0000-0100-00001B05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447675</xdr:colOff>
      <xdr:row>138</xdr:row>
      <xdr:rowOff>9525</xdr:rowOff>
    </xdr:to>
    <xdr:sp macro="" textlink="">
      <xdr:nvSpPr>
        <xdr:cNvPr id="1308" name="Line 1">
          <a:extLst>
            <a:ext uri="{FF2B5EF4-FFF2-40B4-BE49-F238E27FC236}">
              <a16:creationId xmlns:a16="http://schemas.microsoft.com/office/drawing/2014/main" id="{00000000-0008-0000-0100-00001C05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1309" name="Line 1">
          <a:extLst>
            <a:ext uri="{FF2B5EF4-FFF2-40B4-BE49-F238E27FC236}">
              <a16:creationId xmlns:a16="http://schemas.microsoft.com/office/drawing/2014/main" id="{00000000-0008-0000-0100-00001D05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1310" name="Line 1">
          <a:extLst>
            <a:ext uri="{FF2B5EF4-FFF2-40B4-BE49-F238E27FC236}">
              <a16:creationId xmlns:a16="http://schemas.microsoft.com/office/drawing/2014/main" id="{00000000-0008-0000-0100-00001E05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1311" name="Line 1">
          <a:extLst>
            <a:ext uri="{FF2B5EF4-FFF2-40B4-BE49-F238E27FC236}">
              <a16:creationId xmlns:a16="http://schemas.microsoft.com/office/drawing/2014/main" id="{00000000-0008-0000-0100-00001F05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1312" name="Line 1">
          <a:extLst>
            <a:ext uri="{FF2B5EF4-FFF2-40B4-BE49-F238E27FC236}">
              <a16:creationId xmlns:a16="http://schemas.microsoft.com/office/drawing/2014/main" id="{00000000-0008-0000-0100-00002005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138</xdr:row>
      <xdr:rowOff>9525</xdr:rowOff>
    </xdr:from>
    <xdr:to>
      <xdr:col>14</xdr:col>
      <xdr:colOff>361950</xdr:colOff>
      <xdr:row>138</xdr:row>
      <xdr:rowOff>9525</xdr:rowOff>
    </xdr:to>
    <xdr:sp macro="" textlink="">
      <xdr:nvSpPr>
        <xdr:cNvPr id="1313" name="Line 1">
          <a:extLst>
            <a:ext uri="{FF2B5EF4-FFF2-40B4-BE49-F238E27FC236}">
              <a16:creationId xmlns:a16="http://schemas.microsoft.com/office/drawing/2014/main" id="{00000000-0008-0000-0100-000021050000}"/>
            </a:ext>
          </a:extLst>
        </xdr:cNvPr>
        <xdr:cNvSpPr>
          <a:spLocks noChangeShapeType="1"/>
        </xdr:cNvSpPr>
      </xdr:nvSpPr>
      <xdr:spPr bwMode="auto">
        <a:xfrm>
          <a:off x="8010525" y="31127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1314" name="Line 1">
          <a:extLst>
            <a:ext uri="{FF2B5EF4-FFF2-40B4-BE49-F238E27FC236}">
              <a16:creationId xmlns:a16="http://schemas.microsoft.com/office/drawing/2014/main" id="{00000000-0008-0000-0100-00002205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1315" name="Line 1">
          <a:extLst>
            <a:ext uri="{FF2B5EF4-FFF2-40B4-BE49-F238E27FC236}">
              <a16:creationId xmlns:a16="http://schemas.microsoft.com/office/drawing/2014/main" id="{00000000-0008-0000-0100-00002305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1316" name="Line 1">
          <a:extLst>
            <a:ext uri="{FF2B5EF4-FFF2-40B4-BE49-F238E27FC236}">
              <a16:creationId xmlns:a16="http://schemas.microsoft.com/office/drawing/2014/main" id="{00000000-0008-0000-0100-00002405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1317" name="Line 1">
          <a:extLst>
            <a:ext uri="{FF2B5EF4-FFF2-40B4-BE49-F238E27FC236}">
              <a16:creationId xmlns:a16="http://schemas.microsoft.com/office/drawing/2014/main" id="{00000000-0008-0000-0100-000025050000}"/>
            </a:ext>
          </a:extLst>
        </xdr:cNvPr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1318" name="Line 1">
          <a:extLst>
            <a:ext uri="{FF2B5EF4-FFF2-40B4-BE49-F238E27FC236}">
              <a16:creationId xmlns:a16="http://schemas.microsoft.com/office/drawing/2014/main" id="{00000000-0008-0000-0100-00002605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1319" name="Line 1">
          <a:extLst>
            <a:ext uri="{FF2B5EF4-FFF2-40B4-BE49-F238E27FC236}">
              <a16:creationId xmlns:a16="http://schemas.microsoft.com/office/drawing/2014/main" id="{00000000-0008-0000-0100-00002705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1320" name="Line 1">
          <a:extLst>
            <a:ext uri="{FF2B5EF4-FFF2-40B4-BE49-F238E27FC236}">
              <a16:creationId xmlns:a16="http://schemas.microsoft.com/office/drawing/2014/main" id="{00000000-0008-0000-0100-000028050000}"/>
            </a:ext>
          </a:extLst>
        </xdr:cNvPr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1321" name="Line 1">
          <a:extLst>
            <a:ext uri="{FF2B5EF4-FFF2-40B4-BE49-F238E27FC236}">
              <a16:creationId xmlns:a16="http://schemas.microsoft.com/office/drawing/2014/main" id="{00000000-0008-0000-0100-00002905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1322" name="Line 1">
          <a:extLst>
            <a:ext uri="{FF2B5EF4-FFF2-40B4-BE49-F238E27FC236}">
              <a16:creationId xmlns:a16="http://schemas.microsoft.com/office/drawing/2014/main" id="{00000000-0008-0000-0100-00002A05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1323" name="Line 1">
          <a:extLst>
            <a:ext uri="{FF2B5EF4-FFF2-40B4-BE49-F238E27FC236}">
              <a16:creationId xmlns:a16="http://schemas.microsoft.com/office/drawing/2014/main" id="{00000000-0008-0000-0100-00002B05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1324" name="Line 1">
          <a:extLst>
            <a:ext uri="{FF2B5EF4-FFF2-40B4-BE49-F238E27FC236}">
              <a16:creationId xmlns:a16="http://schemas.microsoft.com/office/drawing/2014/main" id="{00000000-0008-0000-0100-00002C05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1325" name="Line 1">
          <a:extLst>
            <a:ext uri="{FF2B5EF4-FFF2-40B4-BE49-F238E27FC236}">
              <a16:creationId xmlns:a16="http://schemas.microsoft.com/office/drawing/2014/main" id="{00000000-0008-0000-0100-00002D050000}"/>
            </a:ext>
          </a:extLst>
        </xdr:cNvPr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1326" name="Line 1">
          <a:extLst>
            <a:ext uri="{FF2B5EF4-FFF2-40B4-BE49-F238E27FC236}">
              <a16:creationId xmlns:a16="http://schemas.microsoft.com/office/drawing/2014/main" id="{00000000-0008-0000-0100-00002E05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1327" name="Line 1">
          <a:extLst>
            <a:ext uri="{FF2B5EF4-FFF2-40B4-BE49-F238E27FC236}">
              <a16:creationId xmlns:a16="http://schemas.microsoft.com/office/drawing/2014/main" id="{00000000-0008-0000-0100-00002F05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1328" name="Line 1">
          <a:extLst>
            <a:ext uri="{FF2B5EF4-FFF2-40B4-BE49-F238E27FC236}">
              <a16:creationId xmlns:a16="http://schemas.microsoft.com/office/drawing/2014/main" id="{00000000-0008-0000-0100-00003005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1329" name="Line 1">
          <a:extLst>
            <a:ext uri="{FF2B5EF4-FFF2-40B4-BE49-F238E27FC236}">
              <a16:creationId xmlns:a16="http://schemas.microsoft.com/office/drawing/2014/main" id="{00000000-0008-0000-0100-00003105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138</xdr:row>
      <xdr:rowOff>9525</xdr:rowOff>
    </xdr:from>
    <xdr:to>
      <xdr:col>14</xdr:col>
      <xdr:colOff>361950</xdr:colOff>
      <xdr:row>138</xdr:row>
      <xdr:rowOff>9525</xdr:rowOff>
    </xdr:to>
    <xdr:sp macro="" textlink="">
      <xdr:nvSpPr>
        <xdr:cNvPr id="1330" name="Line 1">
          <a:extLst>
            <a:ext uri="{FF2B5EF4-FFF2-40B4-BE49-F238E27FC236}">
              <a16:creationId xmlns:a16="http://schemas.microsoft.com/office/drawing/2014/main" id="{00000000-0008-0000-0100-000032050000}"/>
            </a:ext>
          </a:extLst>
        </xdr:cNvPr>
        <xdr:cNvSpPr>
          <a:spLocks noChangeShapeType="1"/>
        </xdr:cNvSpPr>
      </xdr:nvSpPr>
      <xdr:spPr bwMode="auto">
        <a:xfrm>
          <a:off x="8010525" y="31127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1331" name="Line 1">
          <a:extLst>
            <a:ext uri="{FF2B5EF4-FFF2-40B4-BE49-F238E27FC236}">
              <a16:creationId xmlns:a16="http://schemas.microsoft.com/office/drawing/2014/main" id="{00000000-0008-0000-0100-00003305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1332" name="Line 1">
          <a:extLst>
            <a:ext uri="{FF2B5EF4-FFF2-40B4-BE49-F238E27FC236}">
              <a16:creationId xmlns:a16="http://schemas.microsoft.com/office/drawing/2014/main" id="{00000000-0008-0000-0100-00003405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1333" name="Line 1">
          <a:extLst>
            <a:ext uri="{FF2B5EF4-FFF2-40B4-BE49-F238E27FC236}">
              <a16:creationId xmlns:a16="http://schemas.microsoft.com/office/drawing/2014/main" id="{00000000-0008-0000-0100-00003505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1334" name="Line 1">
          <a:extLst>
            <a:ext uri="{FF2B5EF4-FFF2-40B4-BE49-F238E27FC236}">
              <a16:creationId xmlns:a16="http://schemas.microsoft.com/office/drawing/2014/main" id="{00000000-0008-0000-0100-000036050000}"/>
            </a:ext>
          </a:extLst>
        </xdr:cNvPr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1335" name="Line 1">
          <a:extLst>
            <a:ext uri="{FF2B5EF4-FFF2-40B4-BE49-F238E27FC236}">
              <a16:creationId xmlns:a16="http://schemas.microsoft.com/office/drawing/2014/main" id="{00000000-0008-0000-0100-00003705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1336" name="Line 1">
          <a:extLst>
            <a:ext uri="{FF2B5EF4-FFF2-40B4-BE49-F238E27FC236}">
              <a16:creationId xmlns:a16="http://schemas.microsoft.com/office/drawing/2014/main" id="{00000000-0008-0000-0100-00003805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1337" name="Line 1">
          <a:extLst>
            <a:ext uri="{FF2B5EF4-FFF2-40B4-BE49-F238E27FC236}">
              <a16:creationId xmlns:a16="http://schemas.microsoft.com/office/drawing/2014/main" id="{00000000-0008-0000-0100-000039050000}"/>
            </a:ext>
          </a:extLst>
        </xdr:cNvPr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1338" name="Line 1">
          <a:extLst>
            <a:ext uri="{FF2B5EF4-FFF2-40B4-BE49-F238E27FC236}">
              <a16:creationId xmlns:a16="http://schemas.microsoft.com/office/drawing/2014/main" id="{00000000-0008-0000-0100-00003A05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1339" name="Line 1">
          <a:extLst>
            <a:ext uri="{FF2B5EF4-FFF2-40B4-BE49-F238E27FC236}">
              <a16:creationId xmlns:a16="http://schemas.microsoft.com/office/drawing/2014/main" id="{00000000-0008-0000-0100-00003B05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1340" name="Line 1">
          <a:extLst>
            <a:ext uri="{FF2B5EF4-FFF2-40B4-BE49-F238E27FC236}">
              <a16:creationId xmlns:a16="http://schemas.microsoft.com/office/drawing/2014/main" id="{00000000-0008-0000-0100-00003C05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1341" name="Line 1">
          <a:extLst>
            <a:ext uri="{FF2B5EF4-FFF2-40B4-BE49-F238E27FC236}">
              <a16:creationId xmlns:a16="http://schemas.microsoft.com/office/drawing/2014/main" id="{00000000-0008-0000-0100-00003D050000}"/>
            </a:ext>
          </a:extLst>
        </xdr:cNvPr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1342" name="Line 1">
          <a:extLst>
            <a:ext uri="{FF2B5EF4-FFF2-40B4-BE49-F238E27FC236}">
              <a16:creationId xmlns:a16="http://schemas.microsoft.com/office/drawing/2014/main" id="{00000000-0008-0000-0100-00003E05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1343" name="Line 1">
          <a:extLst>
            <a:ext uri="{FF2B5EF4-FFF2-40B4-BE49-F238E27FC236}">
              <a16:creationId xmlns:a16="http://schemas.microsoft.com/office/drawing/2014/main" id="{00000000-0008-0000-0100-00003F05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1344" name="Line 1">
          <a:extLst>
            <a:ext uri="{FF2B5EF4-FFF2-40B4-BE49-F238E27FC236}">
              <a16:creationId xmlns:a16="http://schemas.microsoft.com/office/drawing/2014/main" id="{00000000-0008-0000-0100-00004005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1345" name="Line 1">
          <a:extLst>
            <a:ext uri="{FF2B5EF4-FFF2-40B4-BE49-F238E27FC236}">
              <a16:creationId xmlns:a16="http://schemas.microsoft.com/office/drawing/2014/main" id="{00000000-0008-0000-0100-000041050000}"/>
            </a:ext>
          </a:extLst>
        </xdr:cNvPr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1346" name="Line 1">
          <a:extLst>
            <a:ext uri="{FF2B5EF4-FFF2-40B4-BE49-F238E27FC236}">
              <a16:creationId xmlns:a16="http://schemas.microsoft.com/office/drawing/2014/main" id="{00000000-0008-0000-0100-00004205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1347" name="Line 1">
          <a:extLst>
            <a:ext uri="{FF2B5EF4-FFF2-40B4-BE49-F238E27FC236}">
              <a16:creationId xmlns:a16="http://schemas.microsoft.com/office/drawing/2014/main" id="{00000000-0008-0000-0100-00004305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1348" name="Line 1">
          <a:extLst>
            <a:ext uri="{FF2B5EF4-FFF2-40B4-BE49-F238E27FC236}">
              <a16:creationId xmlns:a16="http://schemas.microsoft.com/office/drawing/2014/main" id="{00000000-0008-0000-0100-00004405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1349" name="Line 1">
          <a:extLst>
            <a:ext uri="{FF2B5EF4-FFF2-40B4-BE49-F238E27FC236}">
              <a16:creationId xmlns:a16="http://schemas.microsoft.com/office/drawing/2014/main" id="{00000000-0008-0000-0100-00004505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138</xdr:row>
      <xdr:rowOff>9525</xdr:rowOff>
    </xdr:from>
    <xdr:to>
      <xdr:col>14</xdr:col>
      <xdr:colOff>361950</xdr:colOff>
      <xdr:row>138</xdr:row>
      <xdr:rowOff>9525</xdr:rowOff>
    </xdr:to>
    <xdr:sp macro="" textlink="">
      <xdr:nvSpPr>
        <xdr:cNvPr id="1350" name="Line 1">
          <a:extLst>
            <a:ext uri="{FF2B5EF4-FFF2-40B4-BE49-F238E27FC236}">
              <a16:creationId xmlns:a16="http://schemas.microsoft.com/office/drawing/2014/main" id="{00000000-0008-0000-0100-000046050000}"/>
            </a:ext>
          </a:extLst>
        </xdr:cNvPr>
        <xdr:cNvSpPr>
          <a:spLocks noChangeShapeType="1"/>
        </xdr:cNvSpPr>
      </xdr:nvSpPr>
      <xdr:spPr bwMode="auto">
        <a:xfrm>
          <a:off x="8010525" y="31127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1351" name="Line 1">
          <a:extLst>
            <a:ext uri="{FF2B5EF4-FFF2-40B4-BE49-F238E27FC236}">
              <a16:creationId xmlns:a16="http://schemas.microsoft.com/office/drawing/2014/main" id="{00000000-0008-0000-0100-00004705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1352" name="Line 1">
          <a:extLst>
            <a:ext uri="{FF2B5EF4-FFF2-40B4-BE49-F238E27FC236}">
              <a16:creationId xmlns:a16="http://schemas.microsoft.com/office/drawing/2014/main" id="{00000000-0008-0000-0100-00004805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1353" name="Line 1">
          <a:extLst>
            <a:ext uri="{FF2B5EF4-FFF2-40B4-BE49-F238E27FC236}">
              <a16:creationId xmlns:a16="http://schemas.microsoft.com/office/drawing/2014/main" id="{00000000-0008-0000-0100-00004905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1354" name="Line 1">
          <a:extLst>
            <a:ext uri="{FF2B5EF4-FFF2-40B4-BE49-F238E27FC236}">
              <a16:creationId xmlns:a16="http://schemas.microsoft.com/office/drawing/2014/main" id="{00000000-0008-0000-0100-00004A050000}"/>
            </a:ext>
          </a:extLst>
        </xdr:cNvPr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1355" name="Line 1">
          <a:extLst>
            <a:ext uri="{FF2B5EF4-FFF2-40B4-BE49-F238E27FC236}">
              <a16:creationId xmlns:a16="http://schemas.microsoft.com/office/drawing/2014/main" id="{00000000-0008-0000-0100-00004B05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1356" name="Line 1">
          <a:extLst>
            <a:ext uri="{FF2B5EF4-FFF2-40B4-BE49-F238E27FC236}">
              <a16:creationId xmlns:a16="http://schemas.microsoft.com/office/drawing/2014/main" id="{00000000-0008-0000-0100-00004C05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1357" name="Line 1">
          <a:extLst>
            <a:ext uri="{FF2B5EF4-FFF2-40B4-BE49-F238E27FC236}">
              <a16:creationId xmlns:a16="http://schemas.microsoft.com/office/drawing/2014/main" id="{00000000-0008-0000-0100-00004D050000}"/>
            </a:ext>
          </a:extLst>
        </xdr:cNvPr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1358" name="Line 1">
          <a:extLst>
            <a:ext uri="{FF2B5EF4-FFF2-40B4-BE49-F238E27FC236}">
              <a16:creationId xmlns:a16="http://schemas.microsoft.com/office/drawing/2014/main" id="{00000000-0008-0000-0100-00004E05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1359" name="Line 1">
          <a:extLst>
            <a:ext uri="{FF2B5EF4-FFF2-40B4-BE49-F238E27FC236}">
              <a16:creationId xmlns:a16="http://schemas.microsoft.com/office/drawing/2014/main" id="{00000000-0008-0000-0100-00004F05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1360" name="Line 1">
          <a:extLst>
            <a:ext uri="{FF2B5EF4-FFF2-40B4-BE49-F238E27FC236}">
              <a16:creationId xmlns:a16="http://schemas.microsoft.com/office/drawing/2014/main" id="{00000000-0008-0000-0100-00005005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1361" name="Line 1">
          <a:extLst>
            <a:ext uri="{FF2B5EF4-FFF2-40B4-BE49-F238E27FC236}">
              <a16:creationId xmlns:a16="http://schemas.microsoft.com/office/drawing/2014/main" id="{00000000-0008-0000-0100-00005105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1362" name="Line 1">
          <a:extLst>
            <a:ext uri="{FF2B5EF4-FFF2-40B4-BE49-F238E27FC236}">
              <a16:creationId xmlns:a16="http://schemas.microsoft.com/office/drawing/2014/main" id="{00000000-0008-0000-0100-000052050000}"/>
            </a:ext>
          </a:extLst>
        </xdr:cNvPr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1363" name="Line 1">
          <a:extLst>
            <a:ext uri="{FF2B5EF4-FFF2-40B4-BE49-F238E27FC236}">
              <a16:creationId xmlns:a16="http://schemas.microsoft.com/office/drawing/2014/main" id="{00000000-0008-0000-0100-00005305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1364" name="Line 1">
          <a:extLst>
            <a:ext uri="{FF2B5EF4-FFF2-40B4-BE49-F238E27FC236}">
              <a16:creationId xmlns:a16="http://schemas.microsoft.com/office/drawing/2014/main" id="{00000000-0008-0000-0100-00005405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1365" name="Line 1">
          <a:extLst>
            <a:ext uri="{FF2B5EF4-FFF2-40B4-BE49-F238E27FC236}">
              <a16:creationId xmlns:a16="http://schemas.microsoft.com/office/drawing/2014/main" id="{00000000-0008-0000-0100-00005505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1366" name="Line 1">
          <a:extLst>
            <a:ext uri="{FF2B5EF4-FFF2-40B4-BE49-F238E27FC236}">
              <a16:creationId xmlns:a16="http://schemas.microsoft.com/office/drawing/2014/main" id="{00000000-0008-0000-0100-00005605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138</xdr:row>
      <xdr:rowOff>9525</xdr:rowOff>
    </xdr:from>
    <xdr:to>
      <xdr:col>14</xdr:col>
      <xdr:colOff>361950</xdr:colOff>
      <xdr:row>138</xdr:row>
      <xdr:rowOff>9525</xdr:rowOff>
    </xdr:to>
    <xdr:sp macro="" textlink="">
      <xdr:nvSpPr>
        <xdr:cNvPr id="1367" name="Line 1">
          <a:extLst>
            <a:ext uri="{FF2B5EF4-FFF2-40B4-BE49-F238E27FC236}">
              <a16:creationId xmlns:a16="http://schemas.microsoft.com/office/drawing/2014/main" id="{00000000-0008-0000-0100-000057050000}"/>
            </a:ext>
          </a:extLst>
        </xdr:cNvPr>
        <xdr:cNvSpPr>
          <a:spLocks noChangeShapeType="1"/>
        </xdr:cNvSpPr>
      </xdr:nvSpPr>
      <xdr:spPr bwMode="auto">
        <a:xfrm>
          <a:off x="8010525" y="31127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1368" name="Line 1">
          <a:extLst>
            <a:ext uri="{FF2B5EF4-FFF2-40B4-BE49-F238E27FC236}">
              <a16:creationId xmlns:a16="http://schemas.microsoft.com/office/drawing/2014/main" id="{00000000-0008-0000-0100-00005805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1369" name="Line 1">
          <a:extLst>
            <a:ext uri="{FF2B5EF4-FFF2-40B4-BE49-F238E27FC236}">
              <a16:creationId xmlns:a16="http://schemas.microsoft.com/office/drawing/2014/main" id="{00000000-0008-0000-0100-00005905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1370" name="Line 1">
          <a:extLst>
            <a:ext uri="{FF2B5EF4-FFF2-40B4-BE49-F238E27FC236}">
              <a16:creationId xmlns:a16="http://schemas.microsoft.com/office/drawing/2014/main" id="{00000000-0008-0000-0100-00005A05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1371" name="Line 1">
          <a:extLst>
            <a:ext uri="{FF2B5EF4-FFF2-40B4-BE49-F238E27FC236}">
              <a16:creationId xmlns:a16="http://schemas.microsoft.com/office/drawing/2014/main" id="{00000000-0008-0000-0100-00005B050000}"/>
            </a:ext>
          </a:extLst>
        </xdr:cNvPr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1372" name="Line 1">
          <a:extLst>
            <a:ext uri="{FF2B5EF4-FFF2-40B4-BE49-F238E27FC236}">
              <a16:creationId xmlns:a16="http://schemas.microsoft.com/office/drawing/2014/main" id="{00000000-0008-0000-0100-00005C05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1373" name="Line 1">
          <a:extLst>
            <a:ext uri="{FF2B5EF4-FFF2-40B4-BE49-F238E27FC236}">
              <a16:creationId xmlns:a16="http://schemas.microsoft.com/office/drawing/2014/main" id="{00000000-0008-0000-0100-00005D05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1374" name="Line 1">
          <a:extLst>
            <a:ext uri="{FF2B5EF4-FFF2-40B4-BE49-F238E27FC236}">
              <a16:creationId xmlns:a16="http://schemas.microsoft.com/office/drawing/2014/main" id="{00000000-0008-0000-0100-00005E050000}"/>
            </a:ext>
          </a:extLst>
        </xdr:cNvPr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1375" name="Line 1">
          <a:extLst>
            <a:ext uri="{FF2B5EF4-FFF2-40B4-BE49-F238E27FC236}">
              <a16:creationId xmlns:a16="http://schemas.microsoft.com/office/drawing/2014/main" id="{00000000-0008-0000-0100-00005F05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1376" name="Line 1">
          <a:extLst>
            <a:ext uri="{FF2B5EF4-FFF2-40B4-BE49-F238E27FC236}">
              <a16:creationId xmlns:a16="http://schemas.microsoft.com/office/drawing/2014/main" id="{00000000-0008-0000-0100-00006005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1377" name="Line 1">
          <a:extLst>
            <a:ext uri="{FF2B5EF4-FFF2-40B4-BE49-F238E27FC236}">
              <a16:creationId xmlns:a16="http://schemas.microsoft.com/office/drawing/2014/main" id="{00000000-0008-0000-0100-00006105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1378" name="Line 1">
          <a:extLst>
            <a:ext uri="{FF2B5EF4-FFF2-40B4-BE49-F238E27FC236}">
              <a16:creationId xmlns:a16="http://schemas.microsoft.com/office/drawing/2014/main" id="{00000000-0008-0000-0100-000062050000}"/>
            </a:ext>
          </a:extLst>
        </xdr:cNvPr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1379" name="Line 1">
          <a:extLst>
            <a:ext uri="{FF2B5EF4-FFF2-40B4-BE49-F238E27FC236}">
              <a16:creationId xmlns:a16="http://schemas.microsoft.com/office/drawing/2014/main" id="{00000000-0008-0000-0100-00006305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1380" name="Line 1">
          <a:extLst>
            <a:ext uri="{FF2B5EF4-FFF2-40B4-BE49-F238E27FC236}">
              <a16:creationId xmlns:a16="http://schemas.microsoft.com/office/drawing/2014/main" id="{00000000-0008-0000-0100-00006405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1381" name="Line 1">
          <a:extLst>
            <a:ext uri="{FF2B5EF4-FFF2-40B4-BE49-F238E27FC236}">
              <a16:creationId xmlns:a16="http://schemas.microsoft.com/office/drawing/2014/main" id="{00000000-0008-0000-0100-00006505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139</xdr:row>
      <xdr:rowOff>9525</xdr:rowOff>
    </xdr:from>
    <xdr:to>
      <xdr:col>6</xdr:col>
      <xdr:colOff>447675</xdr:colOff>
      <xdr:row>139</xdr:row>
      <xdr:rowOff>9525</xdr:rowOff>
    </xdr:to>
    <xdr:sp macro="" textlink="">
      <xdr:nvSpPr>
        <xdr:cNvPr id="1382" name="Line 1">
          <a:extLst>
            <a:ext uri="{FF2B5EF4-FFF2-40B4-BE49-F238E27FC236}">
              <a16:creationId xmlns:a16="http://schemas.microsoft.com/office/drawing/2014/main" id="{00000000-0008-0000-0100-000066050000}"/>
            </a:ext>
          </a:extLst>
        </xdr:cNvPr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139</xdr:row>
      <xdr:rowOff>9525</xdr:rowOff>
    </xdr:from>
    <xdr:to>
      <xdr:col>6</xdr:col>
      <xdr:colOff>400050</xdr:colOff>
      <xdr:row>139</xdr:row>
      <xdr:rowOff>9525</xdr:rowOff>
    </xdr:to>
    <xdr:sp macro="" textlink="">
      <xdr:nvSpPr>
        <xdr:cNvPr id="1383" name="Line 1">
          <a:extLst>
            <a:ext uri="{FF2B5EF4-FFF2-40B4-BE49-F238E27FC236}">
              <a16:creationId xmlns:a16="http://schemas.microsoft.com/office/drawing/2014/main" id="{00000000-0008-0000-0100-000067050000}"/>
            </a:ext>
          </a:extLst>
        </xdr:cNvPr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139</xdr:row>
      <xdr:rowOff>9525</xdr:rowOff>
    </xdr:from>
    <xdr:to>
      <xdr:col>6</xdr:col>
      <xdr:colOff>447675</xdr:colOff>
      <xdr:row>139</xdr:row>
      <xdr:rowOff>9525</xdr:rowOff>
    </xdr:to>
    <xdr:sp macro="" textlink="">
      <xdr:nvSpPr>
        <xdr:cNvPr id="1384" name="Line 1">
          <a:extLst>
            <a:ext uri="{FF2B5EF4-FFF2-40B4-BE49-F238E27FC236}">
              <a16:creationId xmlns:a16="http://schemas.microsoft.com/office/drawing/2014/main" id="{00000000-0008-0000-0100-000068050000}"/>
            </a:ext>
          </a:extLst>
        </xdr:cNvPr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139</xdr:row>
      <xdr:rowOff>9525</xdr:rowOff>
    </xdr:from>
    <xdr:to>
      <xdr:col>6</xdr:col>
      <xdr:colOff>400050</xdr:colOff>
      <xdr:row>139</xdr:row>
      <xdr:rowOff>9525</xdr:rowOff>
    </xdr:to>
    <xdr:sp macro="" textlink="">
      <xdr:nvSpPr>
        <xdr:cNvPr id="1385" name="Line 1">
          <a:extLst>
            <a:ext uri="{FF2B5EF4-FFF2-40B4-BE49-F238E27FC236}">
              <a16:creationId xmlns:a16="http://schemas.microsoft.com/office/drawing/2014/main" id="{00000000-0008-0000-0100-000069050000}"/>
            </a:ext>
          </a:extLst>
        </xdr:cNvPr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139</xdr:row>
      <xdr:rowOff>9525</xdr:rowOff>
    </xdr:from>
    <xdr:to>
      <xdr:col>6</xdr:col>
      <xdr:colOff>361950</xdr:colOff>
      <xdr:row>139</xdr:row>
      <xdr:rowOff>9525</xdr:rowOff>
    </xdr:to>
    <xdr:sp macro="" textlink="">
      <xdr:nvSpPr>
        <xdr:cNvPr id="1386" name="Line 1">
          <a:extLst>
            <a:ext uri="{FF2B5EF4-FFF2-40B4-BE49-F238E27FC236}">
              <a16:creationId xmlns:a16="http://schemas.microsoft.com/office/drawing/2014/main" id="{00000000-0008-0000-0100-00006A050000}"/>
            </a:ext>
          </a:extLst>
        </xdr:cNvPr>
        <xdr:cNvSpPr>
          <a:spLocks noChangeShapeType="1"/>
        </xdr:cNvSpPr>
      </xdr:nvSpPr>
      <xdr:spPr bwMode="auto">
        <a:xfrm>
          <a:off x="4714875" y="313848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139</xdr:row>
      <xdr:rowOff>9525</xdr:rowOff>
    </xdr:from>
    <xdr:to>
      <xdr:col>6</xdr:col>
      <xdr:colOff>447675</xdr:colOff>
      <xdr:row>139</xdr:row>
      <xdr:rowOff>9525</xdr:rowOff>
    </xdr:to>
    <xdr:sp macro="" textlink="">
      <xdr:nvSpPr>
        <xdr:cNvPr id="1387" name="Line 1">
          <a:extLst>
            <a:ext uri="{FF2B5EF4-FFF2-40B4-BE49-F238E27FC236}">
              <a16:creationId xmlns:a16="http://schemas.microsoft.com/office/drawing/2014/main" id="{00000000-0008-0000-0100-00006B050000}"/>
            </a:ext>
          </a:extLst>
        </xdr:cNvPr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139</xdr:row>
      <xdr:rowOff>9525</xdr:rowOff>
    </xdr:from>
    <xdr:to>
      <xdr:col>6</xdr:col>
      <xdr:colOff>400050</xdr:colOff>
      <xdr:row>139</xdr:row>
      <xdr:rowOff>9525</xdr:rowOff>
    </xdr:to>
    <xdr:sp macro="" textlink="">
      <xdr:nvSpPr>
        <xdr:cNvPr id="1388" name="Line 1">
          <a:extLst>
            <a:ext uri="{FF2B5EF4-FFF2-40B4-BE49-F238E27FC236}">
              <a16:creationId xmlns:a16="http://schemas.microsoft.com/office/drawing/2014/main" id="{00000000-0008-0000-0100-00006C050000}"/>
            </a:ext>
          </a:extLst>
        </xdr:cNvPr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139</xdr:row>
      <xdr:rowOff>9525</xdr:rowOff>
    </xdr:from>
    <xdr:to>
      <xdr:col>6</xdr:col>
      <xdr:colOff>400050</xdr:colOff>
      <xdr:row>139</xdr:row>
      <xdr:rowOff>9525</xdr:rowOff>
    </xdr:to>
    <xdr:sp macro="" textlink="">
      <xdr:nvSpPr>
        <xdr:cNvPr id="1389" name="Line 1">
          <a:extLst>
            <a:ext uri="{FF2B5EF4-FFF2-40B4-BE49-F238E27FC236}">
              <a16:creationId xmlns:a16="http://schemas.microsoft.com/office/drawing/2014/main" id="{00000000-0008-0000-0100-00006D050000}"/>
            </a:ext>
          </a:extLst>
        </xdr:cNvPr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139</xdr:row>
      <xdr:rowOff>9525</xdr:rowOff>
    </xdr:from>
    <xdr:to>
      <xdr:col>6</xdr:col>
      <xdr:colOff>381000</xdr:colOff>
      <xdr:row>139</xdr:row>
      <xdr:rowOff>9525</xdr:rowOff>
    </xdr:to>
    <xdr:sp macro="" textlink="">
      <xdr:nvSpPr>
        <xdr:cNvPr id="1390" name="Line 1">
          <a:extLst>
            <a:ext uri="{FF2B5EF4-FFF2-40B4-BE49-F238E27FC236}">
              <a16:creationId xmlns:a16="http://schemas.microsoft.com/office/drawing/2014/main" id="{00000000-0008-0000-0100-00006E050000}"/>
            </a:ext>
          </a:extLst>
        </xdr:cNvPr>
        <xdr:cNvSpPr>
          <a:spLocks noChangeShapeType="1"/>
        </xdr:cNvSpPr>
      </xdr:nvSpPr>
      <xdr:spPr bwMode="auto">
        <a:xfrm>
          <a:off x="4781550" y="31384875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139</xdr:row>
      <xdr:rowOff>9525</xdr:rowOff>
    </xdr:from>
    <xdr:to>
      <xdr:col>6</xdr:col>
      <xdr:colOff>447675</xdr:colOff>
      <xdr:row>139</xdr:row>
      <xdr:rowOff>9525</xdr:rowOff>
    </xdr:to>
    <xdr:sp macro="" textlink="">
      <xdr:nvSpPr>
        <xdr:cNvPr id="1391" name="Line 1">
          <a:extLst>
            <a:ext uri="{FF2B5EF4-FFF2-40B4-BE49-F238E27FC236}">
              <a16:creationId xmlns:a16="http://schemas.microsoft.com/office/drawing/2014/main" id="{00000000-0008-0000-0100-00006F050000}"/>
            </a:ext>
          </a:extLst>
        </xdr:cNvPr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139</xdr:row>
      <xdr:rowOff>9525</xdr:rowOff>
    </xdr:from>
    <xdr:to>
      <xdr:col>6</xdr:col>
      <xdr:colOff>400050</xdr:colOff>
      <xdr:row>139</xdr:row>
      <xdr:rowOff>9525</xdr:rowOff>
    </xdr:to>
    <xdr:sp macro="" textlink="">
      <xdr:nvSpPr>
        <xdr:cNvPr id="1392" name="Line 1">
          <a:extLst>
            <a:ext uri="{FF2B5EF4-FFF2-40B4-BE49-F238E27FC236}">
              <a16:creationId xmlns:a16="http://schemas.microsoft.com/office/drawing/2014/main" id="{00000000-0008-0000-0100-000070050000}"/>
            </a:ext>
          </a:extLst>
        </xdr:cNvPr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139</xdr:row>
      <xdr:rowOff>9525</xdr:rowOff>
    </xdr:from>
    <xdr:to>
      <xdr:col>6</xdr:col>
      <xdr:colOff>381000</xdr:colOff>
      <xdr:row>139</xdr:row>
      <xdr:rowOff>9525</xdr:rowOff>
    </xdr:to>
    <xdr:sp macro="" textlink="">
      <xdr:nvSpPr>
        <xdr:cNvPr id="1393" name="Line 1">
          <a:extLst>
            <a:ext uri="{FF2B5EF4-FFF2-40B4-BE49-F238E27FC236}">
              <a16:creationId xmlns:a16="http://schemas.microsoft.com/office/drawing/2014/main" id="{00000000-0008-0000-0100-000071050000}"/>
            </a:ext>
          </a:extLst>
        </xdr:cNvPr>
        <xdr:cNvSpPr>
          <a:spLocks noChangeShapeType="1"/>
        </xdr:cNvSpPr>
      </xdr:nvSpPr>
      <xdr:spPr bwMode="auto">
        <a:xfrm>
          <a:off x="4781550" y="31384875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139</xdr:row>
      <xdr:rowOff>9525</xdr:rowOff>
    </xdr:from>
    <xdr:to>
      <xdr:col>6</xdr:col>
      <xdr:colOff>447675</xdr:colOff>
      <xdr:row>139</xdr:row>
      <xdr:rowOff>9525</xdr:rowOff>
    </xdr:to>
    <xdr:sp macro="" textlink="">
      <xdr:nvSpPr>
        <xdr:cNvPr id="1394" name="Line 1">
          <a:extLst>
            <a:ext uri="{FF2B5EF4-FFF2-40B4-BE49-F238E27FC236}">
              <a16:creationId xmlns:a16="http://schemas.microsoft.com/office/drawing/2014/main" id="{00000000-0008-0000-0100-000072050000}"/>
            </a:ext>
          </a:extLst>
        </xdr:cNvPr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139</xdr:row>
      <xdr:rowOff>9525</xdr:rowOff>
    </xdr:from>
    <xdr:to>
      <xdr:col>6</xdr:col>
      <xdr:colOff>400050</xdr:colOff>
      <xdr:row>139</xdr:row>
      <xdr:rowOff>9525</xdr:rowOff>
    </xdr:to>
    <xdr:sp macro="" textlink="">
      <xdr:nvSpPr>
        <xdr:cNvPr id="1395" name="Line 1">
          <a:extLst>
            <a:ext uri="{FF2B5EF4-FFF2-40B4-BE49-F238E27FC236}">
              <a16:creationId xmlns:a16="http://schemas.microsoft.com/office/drawing/2014/main" id="{00000000-0008-0000-0100-000073050000}"/>
            </a:ext>
          </a:extLst>
        </xdr:cNvPr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139</xdr:row>
      <xdr:rowOff>9525</xdr:rowOff>
    </xdr:from>
    <xdr:to>
      <xdr:col>6</xdr:col>
      <xdr:colOff>447675</xdr:colOff>
      <xdr:row>139</xdr:row>
      <xdr:rowOff>9525</xdr:rowOff>
    </xdr:to>
    <xdr:sp macro="" textlink="">
      <xdr:nvSpPr>
        <xdr:cNvPr id="1396" name="Line 1">
          <a:extLst>
            <a:ext uri="{FF2B5EF4-FFF2-40B4-BE49-F238E27FC236}">
              <a16:creationId xmlns:a16="http://schemas.microsoft.com/office/drawing/2014/main" id="{00000000-0008-0000-0100-000074050000}"/>
            </a:ext>
          </a:extLst>
        </xdr:cNvPr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139</xdr:row>
      <xdr:rowOff>9525</xdr:rowOff>
    </xdr:from>
    <xdr:to>
      <xdr:col>6</xdr:col>
      <xdr:colOff>400050</xdr:colOff>
      <xdr:row>139</xdr:row>
      <xdr:rowOff>9525</xdr:rowOff>
    </xdr:to>
    <xdr:sp macro="" textlink="">
      <xdr:nvSpPr>
        <xdr:cNvPr id="1397" name="Line 1">
          <a:extLst>
            <a:ext uri="{FF2B5EF4-FFF2-40B4-BE49-F238E27FC236}">
              <a16:creationId xmlns:a16="http://schemas.microsoft.com/office/drawing/2014/main" id="{00000000-0008-0000-0100-000075050000}"/>
            </a:ext>
          </a:extLst>
        </xdr:cNvPr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139</xdr:row>
      <xdr:rowOff>9525</xdr:rowOff>
    </xdr:from>
    <xdr:to>
      <xdr:col>6</xdr:col>
      <xdr:colOff>361950</xdr:colOff>
      <xdr:row>139</xdr:row>
      <xdr:rowOff>9525</xdr:rowOff>
    </xdr:to>
    <xdr:sp macro="" textlink="">
      <xdr:nvSpPr>
        <xdr:cNvPr id="1398" name="Line 1">
          <a:extLst>
            <a:ext uri="{FF2B5EF4-FFF2-40B4-BE49-F238E27FC236}">
              <a16:creationId xmlns:a16="http://schemas.microsoft.com/office/drawing/2014/main" id="{00000000-0008-0000-0100-000076050000}"/>
            </a:ext>
          </a:extLst>
        </xdr:cNvPr>
        <xdr:cNvSpPr>
          <a:spLocks noChangeShapeType="1"/>
        </xdr:cNvSpPr>
      </xdr:nvSpPr>
      <xdr:spPr bwMode="auto">
        <a:xfrm>
          <a:off x="4714875" y="313848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139</xdr:row>
      <xdr:rowOff>9525</xdr:rowOff>
    </xdr:from>
    <xdr:to>
      <xdr:col>6</xdr:col>
      <xdr:colOff>447675</xdr:colOff>
      <xdr:row>139</xdr:row>
      <xdr:rowOff>9525</xdr:rowOff>
    </xdr:to>
    <xdr:sp macro="" textlink="">
      <xdr:nvSpPr>
        <xdr:cNvPr id="1399" name="Line 1">
          <a:extLst>
            <a:ext uri="{FF2B5EF4-FFF2-40B4-BE49-F238E27FC236}">
              <a16:creationId xmlns:a16="http://schemas.microsoft.com/office/drawing/2014/main" id="{00000000-0008-0000-0100-000077050000}"/>
            </a:ext>
          </a:extLst>
        </xdr:cNvPr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139</xdr:row>
      <xdr:rowOff>9525</xdr:rowOff>
    </xdr:from>
    <xdr:to>
      <xdr:col>6</xdr:col>
      <xdr:colOff>400050</xdr:colOff>
      <xdr:row>139</xdr:row>
      <xdr:rowOff>9525</xdr:rowOff>
    </xdr:to>
    <xdr:sp macro="" textlink="">
      <xdr:nvSpPr>
        <xdr:cNvPr id="1400" name="Line 1">
          <a:extLst>
            <a:ext uri="{FF2B5EF4-FFF2-40B4-BE49-F238E27FC236}">
              <a16:creationId xmlns:a16="http://schemas.microsoft.com/office/drawing/2014/main" id="{00000000-0008-0000-0100-000078050000}"/>
            </a:ext>
          </a:extLst>
        </xdr:cNvPr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139</xdr:row>
      <xdr:rowOff>9525</xdr:rowOff>
    </xdr:from>
    <xdr:to>
      <xdr:col>6</xdr:col>
      <xdr:colOff>400050</xdr:colOff>
      <xdr:row>139</xdr:row>
      <xdr:rowOff>9525</xdr:rowOff>
    </xdr:to>
    <xdr:sp macro="" textlink="">
      <xdr:nvSpPr>
        <xdr:cNvPr id="1401" name="Line 1">
          <a:extLst>
            <a:ext uri="{FF2B5EF4-FFF2-40B4-BE49-F238E27FC236}">
              <a16:creationId xmlns:a16="http://schemas.microsoft.com/office/drawing/2014/main" id="{00000000-0008-0000-0100-000079050000}"/>
            </a:ext>
          </a:extLst>
        </xdr:cNvPr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139</xdr:row>
      <xdr:rowOff>9525</xdr:rowOff>
    </xdr:from>
    <xdr:to>
      <xdr:col>6</xdr:col>
      <xdr:colOff>381000</xdr:colOff>
      <xdr:row>139</xdr:row>
      <xdr:rowOff>9525</xdr:rowOff>
    </xdr:to>
    <xdr:sp macro="" textlink="">
      <xdr:nvSpPr>
        <xdr:cNvPr id="1402" name="Line 1">
          <a:extLst>
            <a:ext uri="{FF2B5EF4-FFF2-40B4-BE49-F238E27FC236}">
              <a16:creationId xmlns:a16="http://schemas.microsoft.com/office/drawing/2014/main" id="{00000000-0008-0000-0100-00007A050000}"/>
            </a:ext>
          </a:extLst>
        </xdr:cNvPr>
        <xdr:cNvSpPr>
          <a:spLocks noChangeShapeType="1"/>
        </xdr:cNvSpPr>
      </xdr:nvSpPr>
      <xdr:spPr bwMode="auto">
        <a:xfrm>
          <a:off x="4781550" y="31384875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139</xdr:row>
      <xdr:rowOff>9525</xdr:rowOff>
    </xdr:from>
    <xdr:to>
      <xdr:col>6</xdr:col>
      <xdr:colOff>447675</xdr:colOff>
      <xdr:row>139</xdr:row>
      <xdr:rowOff>9525</xdr:rowOff>
    </xdr:to>
    <xdr:sp macro="" textlink="">
      <xdr:nvSpPr>
        <xdr:cNvPr id="1403" name="Line 1">
          <a:extLst>
            <a:ext uri="{FF2B5EF4-FFF2-40B4-BE49-F238E27FC236}">
              <a16:creationId xmlns:a16="http://schemas.microsoft.com/office/drawing/2014/main" id="{00000000-0008-0000-0100-00007B050000}"/>
            </a:ext>
          </a:extLst>
        </xdr:cNvPr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139</xdr:row>
      <xdr:rowOff>9525</xdr:rowOff>
    </xdr:from>
    <xdr:to>
      <xdr:col>6</xdr:col>
      <xdr:colOff>400050</xdr:colOff>
      <xdr:row>139</xdr:row>
      <xdr:rowOff>9525</xdr:rowOff>
    </xdr:to>
    <xdr:sp macro="" textlink="">
      <xdr:nvSpPr>
        <xdr:cNvPr id="1404" name="Line 1">
          <a:extLst>
            <a:ext uri="{FF2B5EF4-FFF2-40B4-BE49-F238E27FC236}">
              <a16:creationId xmlns:a16="http://schemas.microsoft.com/office/drawing/2014/main" id="{00000000-0008-0000-0100-00007C050000}"/>
            </a:ext>
          </a:extLst>
        </xdr:cNvPr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139</xdr:row>
      <xdr:rowOff>9525</xdr:rowOff>
    </xdr:from>
    <xdr:to>
      <xdr:col>6</xdr:col>
      <xdr:colOff>381000</xdr:colOff>
      <xdr:row>139</xdr:row>
      <xdr:rowOff>9525</xdr:rowOff>
    </xdr:to>
    <xdr:sp macro="" textlink="">
      <xdr:nvSpPr>
        <xdr:cNvPr id="1405" name="Line 1">
          <a:extLst>
            <a:ext uri="{FF2B5EF4-FFF2-40B4-BE49-F238E27FC236}">
              <a16:creationId xmlns:a16="http://schemas.microsoft.com/office/drawing/2014/main" id="{00000000-0008-0000-0100-00007D050000}"/>
            </a:ext>
          </a:extLst>
        </xdr:cNvPr>
        <xdr:cNvSpPr>
          <a:spLocks noChangeShapeType="1"/>
        </xdr:cNvSpPr>
      </xdr:nvSpPr>
      <xdr:spPr bwMode="auto">
        <a:xfrm>
          <a:off x="4781550" y="31384875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139</xdr:row>
      <xdr:rowOff>9525</xdr:rowOff>
    </xdr:from>
    <xdr:to>
      <xdr:col>6</xdr:col>
      <xdr:colOff>447675</xdr:colOff>
      <xdr:row>139</xdr:row>
      <xdr:rowOff>9525</xdr:rowOff>
    </xdr:to>
    <xdr:sp macro="" textlink="">
      <xdr:nvSpPr>
        <xdr:cNvPr id="1406" name="Line 1">
          <a:extLst>
            <a:ext uri="{FF2B5EF4-FFF2-40B4-BE49-F238E27FC236}">
              <a16:creationId xmlns:a16="http://schemas.microsoft.com/office/drawing/2014/main" id="{00000000-0008-0000-0100-00007E050000}"/>
            </a:ext>
          </a:extLst>
        </xdr:cNvPr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139</xdr:row>
      <xdr:rowOff>9525</xdr:rowOff>
    </xdr:from>
    <xdr:to>
      <xdr:col>6</xdr:col>
      <xdr:colOff>400050</xdr:colOff>
      <xdr:row>139</xdr:row>
      <xdr:rowOff>9525</xdr:rowOff>
    </xdr:to>
    <xdr:sp macro="" textlink="">
      <xdr:nvSpPr>
        <xdr:cNvPr id="1407" name="Line 1">
          <a:extLst>
            <a:ext uri="{FF2B5EF4-FFF2-40B4-BE49-F238E27FC236}">
              <a16:creationId xmlns:a16="http://schemas.microsoft.com/office/drawing/2014/main" id="{00000000-0008-0000-0100-00007F050000}"/>
            </a:ext>
          </a:extLst>
        </xdr:cNvPr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139</xdr:row>
      <xdr:rowOff>9525</xdr:rowOff>
    </xdr:from>
    <xdr:to>
      <xdr:col>6</xdr:col>
      <xdr:colOff>400050</xdr:colOff>
      <xdr:row>139</xdr:row>
      <xdr:rowOff>9525</xdr:rowOff>
    </xdr:to>
    <xdr:sp macro="" textlink="">
      <xdr:nvSpPr>
        <xdr:cNvPr id="1408" name="Line 1">
          <a:extLst>
            <a:ext uri="{FF2B5EF4-FFF2-40B4-BE49-F238E27FC236}">
              <a16:creationId xmlns:a16="http://schemas.microsoft.com/office/drawing/2014/main" id="{00000000-0008-0000-0100-000080050000}"/>
            </a:ext>
          </a:extLst>
        </xdr:cNvPr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139</xdr:row>
      <xdr:rowOff>9525</xdr:rowOff>
    </xdr:from>
    <xdr:to>
      <xdr:col>7</xdr:col>
      <xdr:colOff>447675</xdr:colOff>
      <xdr:row>139</xdr:row>
      <xdr:rowOff>9525</xdr:rowOff>
    </xdr:to>
    <xdr:sp macro="" textlink="">
      <xdr:nvSpPr>
        <xdr:cNvPr id="1409" name="Line 1">
          <a:extLst>
            <a:ext uri="{FF2B5EF4-FFF2-40B4-BE49-F238E27FC236}">
              <a16:creationId xmlns:a16="http://schemas.microsoft.com/office/drawing/2014/main" id="{00000000-0008-0000-0100-000081050000}"/>
            </a:ext>
          </a:extLst>
        </xdr:cNvPr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139</xdr:row>
      <xdr:rowOff>9525</xdr:rowOff>
    </xdr:from>
    <xdr:to>
      <xdr:col>7</xdr:col>
      <xdr:colOff>400050</xdr:colOff>
      <xdr:row>139</xdr:row>
      <xdr:rowOff>9525</xdr:rowOff>
    </xdr:to>
    <xdr:sp macro="" textlink="">
      <xdr:nvSpPr>
        <xdr:cNvPr id="1410" name="Line 1">
          <a:extLst>
            <a:ext uri="{FF2B5EF4-FFF2-40B4-BE49-F238E27FC236}">
              <a16:creationId xmlns:a16="http://schemas.microsoft.com/office/drawing/2014/main" id="{00000000-0008-0000-0100-000082050000}"/>
            </a:ext>
          </a:extLst>
        </xdr:cNvPr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139</xdr:row>
      <xdr:rowOff>9525</xdr:rowOff>
    </xdr:from>
    <xdr:to>
      <xdr:col>7</xdr:col>
      <xdr:colOff>447675</xdr:colOff>
      <xdr:row>139</xdr:row>
      <xdr:rowOff>9525</xdr:rowOff>
    </xdr:to>
    <xdr:sp macro="" textlink="">
      <xdr:nvSpPr>
        <xdr:cNvPr id="1411" name="Line 1">
          <a:extLst>
            <a:ext uri="{FF2B5EF4-FFF2-40B4-BE49-F238E27FC236}">
              <a16:creationId xmlns:a16="http://schemas.microsoft.com/office/drawing/2014/main" id="{00000000-0008-0000-0100-000083050000}"/>
            </a:ext>
          </a:extLst>
        </xdr:cNvPr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139</xdr:row>
      <xdr:rowOff>9525</xdr:rowOff>
    </xdr:from>
    <xdr:to>
      <xdr:col>7</xdr:col>
      <xdr:colOff>400050</xdr:colOff>
      <xdr:row>139</xdr:row>
      <xdr:rowOff>9525</xdr:rowOff>
    </xdr:to>
    <xdr:sp macro="" textlink="">
      <xdr:nvSpPr>
        <xdr:cNvPr id="1412" name="Line 1">
          <a:extLst>
            <a:ext uri="{FF2B5EF4-FFF2-40B4-BE49-F238E27FC236}">
              <a16:creationId xmlns:a16="http://schemas.microsoft.com/office/drawing/2014/main" id="{00000000-0008-0000-0100-000084050000}"/>
            </a:ext>
          </a:extLst>
        </xdr:cNvPr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139</xdr:row>
      <xdr:rowOff>9525</xdr:rowOff>
    </xdr:from>
    <xdr:to>
      <xdr:col>7</xdr:col>
      <xdr:colOff>361950</xdr:colOff>
      <xdr:row>139</xdr:row>
      <xdr:rowOff>9525</xdr:rowOff>
    </xdr:to>
    <xdr:sp macro="" textlink="">
      <xdr:nvSpPr>
        <xdr:cNvPr id="1413" name="Line 1">
          <a:extLst>
            <a:ext uri="{FF2B5EF4-FFF2-40B4-BE49-F238E27FC236}">
              <a16:creationId xmlns:a16="http://schemas.microsoft.com/office/drawing/2014/main" id="{00000000-0008-0000-0100-000085050000}"/>
            </a:ext>
          </a:extLst>
        </xdr:cNvPr>
        <xdr:cNvSpPr>
          <a:spLocks noChangeShapeType="1"/>
        </xdr:cNvSpPr>
      </xdr:nvSpPr>
      <xdr:spPr bwMode="auto">
        <a:xfrm>
          <a:off x="6362700" y="313848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139</xdr:row>
      <xdr:rowOff>9525</xdr:rowOff>
    </xdr:from>
    <xdr:to>
      <xdr:col>7</xdr:col>
      <xdr:colOff>447675</xdr:colOff>
      <xdr:row>139</xdr:row>
      <xdr:rowOff>9525</xdr:rowOff>
    </xdr:to>
    <xdr:sp macro="" textlink="">
      <xdr:nvSpPr>
        <xdr:cNvPr id="1414" name="Line 1">
          <a:extLst>
            <a:ext uri="{FF2B5EF4-FFF2-40B4-BE49-F238E27FC236}">
              <a16:creationId xmlns:a16="http://schemas.microsoft.com/office/drawing/2014/main" id="{00000000-0008-0000-0100-000086050000}"/>
            </a:ext>
          </a:extLst>
        </xdr:cNvPr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139</xdr:row>
      <xdr:rowOff>9525</xdr:rowOff>
    </xdr:from>
    <xdr:to>
      <xdr:col>7</xdr:col>
      <xdr:colOff>400050</xdr:colOff>
      <xdr:row>139</xdr:row>
      <xdr:rowOff>9525</xdr:rowOff>
    </xdr:to>
    <xdr:sp macro="" textlink="">
      <xdr:nvSpPr>
        <xdr:cNvPr id="1415" name="Line 1">
          <a:extLst>
            <a:ext uri="{FF2B5EF4-FFF2-40B4-BE49-F238E27FC236}">
              <a16:creationId xmlns:a16="http://schemas.microsoft.com/office/drawing/2014/main" id="{00000000-0008-0000-0100-000087050000}"/>
            </a:ext>
          </a:extLst>
        </xdr:cNvPr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139</xdr:row>
      <xdr:rowOff>9525</xdr:rowOff>
    </xdr:from>
    <xdr:to>
      <xdr:col>7</xdr:col>
      <xdr:colOff>400050</xdr:colOff>
      <xdr:row>139</xdr:row>
      <xdr:rowOff>9525</xdr:rowOff>
    </xdr:to>
    <xdr:sp macro="" textlink="">
      <xdr:nvSpPr>
        <xdr:cNvPr id="1416" name="Line 1">
          <a:extLst>
            <a:ext uri="{FF2B5EF4-FFF2-40B4-BE49-F238E27FC236}">
              <a16:creationId xmlns:a16="http://schemas.microsoft.com/office/drawing/2014/main" id="{00000000-0008-0000-0100-000088050000}"/>
            </a:ext>
          </a:extLst>
        </xdr:cNvPr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139</xdr:row>
      <xdr:rowOff>9525</xdr:rowOff>
    </xdr:from>
    <xdr:to>
      <xdr:col>7</xdr:col>
      <xdr:colOff>381000</xdr:colOff>
      <xdr:row>139</xdr:row>
      <xdr:rowOff>9525</xdr:rowOff>
    </xdr:to>
    <xdr:sp macro="" textlink="">
      <xdr:nvSpPr>
        <xdr:cNvPr id="1417" name="Line 1">
          <a:extLst>
            <a:ext uri="{FF2B5EF4-FFF2-40B4-BE49-F238E27FC236}">
              <a16:creationId xmlns:a16="http://schemas.microsoft.com/office/drawing/2014/main" id="{00000000-0008-0000-0100-000089050000}"/>
            </a:ext>
          </a:extLst>
        </xdr:cNvPr>
        <xdr:cNvSpPr>
          <a:spLocks noChangeShapeType="1"/>
        </xdr:cNvSpPr>
      </xdr:nvSpPr>
      <xdr:spPr bwMode="auto">
        <a:xfrm>
          <a:off x="6429375" y="31384875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139</xdr:row>
      <xdr:rowOff>9525</xdr:rowOff>
    </xdr:from>
    <xdr:to>
      <xdr:col>7</xdr:col>
      <xdr:colOff>447675</xdr:colOff>
      <xdr:row>139</xdr:row>
      <xdr:rowOff>9525</xdr:rowOff>
    </xdr:to>
    <xdr:sp macro="" textlink="">
      <xdr:nvSpPr>
        <xdr:cNvPr id="1418" name="Line 1">
          <a:extLst>
            <a:ext uri="{FF2B5EF4-FFF2-40B4-BE49-F238E27FC236}">
              <a16:creationId xmlns:a16="http://schemas.microsoft.com/office/drawing/2014/main" id="{00000000-0008-0000-0100-00008A050000}"/>
            </a:ext>
          </a:extLst>
        </xdr:cNvPr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139</xdr:row>
      <xdr:rowOff>9525</xdr:rowOff>
    </xdr:from>
    <xdr:to>
      <xdr:col>7</xdr:col>
      <xdr:colOff>400050</xdr:colOff>
      <xdr:row>139</xdr:row>
      <xdr:rowOff>9525</xdr:rowOff>
    </xdr:to>
    <xdr:sp macro="" textlink="">
      <xdr:nvSpPr>
        <xdr:cNvPr id="1419" name="Line 1">
          <a:extLst>
            <a:ext uri="{FF2B5EF4-FFF2-40B4-BE49-F238E27FC236}">
              <a16:creationId xmlns:a16="http://schemas.microsoft.com/office/drawing/2014/main" id="{00000000-0008-0000-0100-00008B050000}"/>
            </a:ext>
          </a:extLst>
        </xdr:cNvPr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139</xdr:row>
      <xdr:rowOff>9525</xdr:rowOff>
    </xdr:from>
    <xdr:to>
      <xdr:col>7</xdr:col>
      <xdr:colOff>381000</xdr:colOff>
      <xdr:row>139</xdr:row>
      <xdr:rowOff>9525</xdr:rowOff>
    </xdr:to>
    <xdr:sp macro="" textlink="">
      <xdr:nvSpPr>
        <xdr:cNvPr id="1420" name="Line 1">
          <a:extLst>
            <a:ext uri="{FF2B5EF4-FFF2-40B4-BE49-F238E27FC236}">
              <a16:creationId xmlns:a16="http://schemas.microsoft.com/office/drawing/2014/main" id="{00000000-0008-0000-0100-00008C050000}"/>
            </a:ext>
          </a:extLst>
        </xdr:cNvPr>
        <xdr:cNvSpPr>
          <a:spLocks noChangeShapeType="1"/>
        </xdr:cNvSpPr>
      </xdr:nvSpPr>
      <xdr:spPr bwMode="auto">
        <a:xfrm>
          <a:off x="6429375" y="31384875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139</xdr:row>
      <xdr:rowOff>9525</xdr:rowOff>
    </xdr:from>
    <xdr:to>
      <xdr:col>7</xdr:col>
      <xdr:colOff>447675</xdr:colOff>
      <xdr:row>139</xdr:row>
      <xdr:rowOff>9525</xdr:rowOff>
    </xdr:to>
    <xdr:sp macro="" textlink="">
      <xdr:nvSpPr>
        <xdr:cNvPr id="1421" name="Line 1">
          <a:extLst>
            <a:ext uri="{FF2B5EF4-FFF2-40B4-BE49-F238E27FC236}">
              <a16:creationId xmlns:a16="http://schemas.microsoft.com/office/drawing/2014/main" id="{00000000-0008-0000-0100-00008D050000}"/>
            </a:ext>
          </a:extLst>
        </xdr:cNvPr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139</xdr:row>
      <xdr:rowOff>9525</xdr:rowOff>
    </xdr:from>
    <xdr:to>
      <xdr:col>7</xdr:col>
      <xdr:colOff>400050</xdr:colOff>
      <xdr:row>139</xdr:row>
      <xdr:rowOff>9525</xdr:rowOff>
    </xdr:to>
    <xdr:sp macro="" textlink="">
      <xdr:nvSpPr>
        <xdr:cNvPr id="1422" name="Line 1">
          <a:extLst>
            <a:ext uri="{FF2B5EF4-FFF2-40B4-BE49-F238E27FC236}">
              <a16:creationId xmlns:a16="http://schemas.microsoft.com/office/drawing/2014/main" id="{00000000-0008-0000-0100-00008E050000}"/>
            </a:ext>
          </a:extLst>
        </xdr:cNvPr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139</xdr:row>
      <xdr:rowOff>9525</xdr:rowOff>
    </xdr:from>
    <xdr:to>
      <xdr:col>7</xdr:col>
      <xdr:colOff>447675</xdr:colOff>
      <xdr:row>139</xdr:row>
      <xdr:rowOff>9525</xdr:rowOff>
    </xdr:to>
    <xdr:sp macro="" textlink="">
      <xdr:nvSpPr>
        <xdr:cNvPr id="1423" name="Line 1">
          <a:extLst>
            <a:ext uri="{FF2B5EF4-FFF2-40B4-BE49-F238E27FC236}">
              <a16:creationId xmlns:a16="http://schemas.microsoft.com/office/drawing/2014/main" id="{00000000-0008-0000-0100-00008F050000}"/>
            </a:ext>
          </a:extLst>
        </xdr:cNvPr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139</xdr:row>
      <xdr:rowOff>9525</xdr:rowOff>
    </xdr:from>
    <xdr:to>
      <xdr:col>7</xdr:col>
      <xdr:colOff>400050</xdr:colOff>
      <xdr:row>139</xdr:row>
      <xdr:rowOff>9525</xdr:rowOff>
    </xdr:to>
    <xdr:sp macro="" textlink="">
      <xdr:nvSpPr>
        <xdr:cNvPr id="1424" name="Line 1">
          <a:extLst>
            <a:ext uri="{FF2B5EF4-FFF2-40B4-BE49-F238E27FC236}">
              <a16:creationId xmlns:a16="http://schemas.microsoft.com/office/drawing/2014/main" id="{00000000-0008-0000-0100-000090050000}"/>
            </a:ext>
          </a:extLst>
        </xdr:cNvPr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139</xdr:row>
      <xdr:rowOff>9525</xdr:rowOff>
    </xdr:from>
    <xdr:to>
      <xdr:col>7</xdr:col>
      <xdr:colOff>361950</xdr:colOff>
      <xdr:row>139</xdr:row>
      <xdr:rowOff>9525</xdr:rowOff>
    </xdr:to>
    <xdr:sp macro="" textlink="">
      <xdr:nvSpPr>
        <xdr:cNvPr id="1425" name="Line 1">
          <a:extLst>
            <a:ext uri="{FF2B5EF4-FFF2-40B4-BE49-F238E27FC236}">
              <a16:creationId xmlns:a16="http://schemas.microsoft.com/office/drawing/2014/main" id="{00000000-0008-0000-0100-000091050000}"/>
            </a:ext>
          </a:extLst>
        </xdr:cNvPr>
        <xdr:cNvSpPr>
          <a:spLocks noChangeShapeType="1"/>
        </xdr:cNvSpPr>
      </xdr:nvSpPr>
      <xdr:spPr bwMode="auto">
        <a:xfrm>
          <a:off x="6362700" y="313848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139</xdr:row>
      <xdr:rowOff>9525</xdr:rowOff>
    </xdr:from>
    <xdr:to>
      <xdr:col>7</xdr:col>
      <xdr:colOff>447675</xdr:colOff>
      <xdr:row>139</xdr:row>
      <xdr:rowOff>9525</xdr:rowOff>
    </xdr:to>
    <xdr:sp macro="" textlink="">
      <xdr:nvSpPr>
        <xdr:cNvPr id="1426" name="Line 1">
          <a:extLst>
            <a:ext uri="{FF2B5EF4-FFF2-40B4-BE49-F238E27FC236}">
              <a16:creationId xmlns:a16="http://schemas.microsoft.com/office/drawing/2014/main" id="{00000000-0008-0000-0100-000092050000}"/>
            </a:ext>
          </a:extLst>
        </xdr:cNvPr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139</xdr:row>
      <xdr:rowOff>9525</xdr:rowOff>
    </xdr:from>
    <xdr:to>
      <xdr:col>7</xdr:col>
      <xdr:colOff>400050</xdr:colOff>
      <xdr:row>139</xdr:row>
      <xdr:rowOff>9525</xdr:rowOff>
    </xdr:to>
    <xdr:sp macro="" textlink="">
      <xdr:nvSpPr>
        <xdr:cNvPr id="1427" name="Line 1">
          <a:extLst>
            <a:ext uri="{FF2B5EF4-FFF2-40B4-BE49-F238E27FC236}">
              <a16:creationId xmlns:a16="http://schemas.microsoft.com/office/drawing/2014/main" id="{00000000-0008-0000-0100-000093050000}"/>
            </a:ext>
          </a:extLst>
        </xdr:cNvPr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139</xdr:row>
      <xdr:rowOff>9525</xdr:rowOff>
    </xdr:from>
    <xdr:to>
      <xdr:col>7</xdr:col>
      <xdr:colOff>400050</xdr:colOff>
      <xdr:row>139</xdr:row>
      <xdr:rowOff>9525</xdr:rowOff>
    </xdr:to>
    <xdr:sp macro="" textlink="">
      <xdr:nvSpPr>
        <xdr:cNvPr id="1428" name="Line 1">
          <a:extLst>
            <a:ext uri="{FF2B5EF4-FFF2-40B4-BE49-F238E27FC236}">
              <a16:creationId xmlns:a16="http://schemas.microsoft.com/office/drawing/2014/main" id="{00000000-0008-0000-0100-000094050000}"/>
            </a:ext>
          </a:extLst>
        </xdr:cNvPr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139</xdr:row>
      <xdr:rowOff>9525</xdr:rowOff>
    </xdr:from>
    <xdr:to>
      <xdr:col>7</xdr:col>
      <xdr:colOff>381000</xdr:colOff>
      <xdr:row>139</xdr:row>
      <xdr:rowOff>9525</xdr:rowOff>
    </xdr:to>
    <xdr:sp macro="" textlink="">
      <xdr:nvSpPr>
        <xdr:cNvPr id="1429" name="Line 1">
          <a:extLst>
            <a:ext uri="{FF2B5EF4-FFF2-40B4-BE49-F238E27FC236}">
              <a16:creationId xmlns:a16="http://schemas.microsoft.com/office/drawing/2014/main" id="{00000000-0008-0000-0100-000095050000}"/>
            </a:ext>
          </a:extLst>
        </xdr:cNvPr>
        <xdr:cNvSpPr>
          <a:spLocks noChangeShapeType="1"/>
        </xdr:cNvSpPr>
      </xdr:nvSpPr>
      <xdr:spPr bwMode="auto">
        <a:xfrm>
          <a:off x="6429375" y="31384875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139</xdr:row>
      <xdr:rowOff>9525</xdr:rowOff>
    </xdr:from>
    <xdr:to>
      <xdr:col>7</xdr:col>
      <xdr:colOff>447675</xdr:colOff>
      <xdr:row>139</xdr:row>
      <xdr:rowOff>9525</xdr:rowOff>
    </xdr:to>
    <xdr:sp macro="" textlink="">
      <xdr:nvSpPr>
        <xdr:cNvPr id="1430" name="Line 1">
          <a:extLst>
            <a:ext uri="{FF2B5EF4-FFF2-40B4-BE49-F238E27FC236}">
              <a16:creationId xmlns:a16="http://schemas.microsoft.com/office/drawing/2014/main" id="{00000000-0008-0000-0100-000096050000}"/>
            </a:ext>
          </a:extLst>
        </xdr:cNvPr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139</xdr:row>
      <xdr:rowOff>9525</xdr:rowOff>
    </xdr:from>
    <xdr:to>
      <xdr:col>7</xdr:col>
      <xdr:colOff>400050</xdr:colOff>
      <xdr:row>139</xdr:row>
      <xdr:rowOff>9525</xdr:rowOff>
    </xdr:to>
    <xdr:sp macro="" textlink="">
      <xdr:nvSpPr>
        <xdr:cNvPr id="1431" name="Line 1">
          <a:extLst>
            <a:ext uri="{FF2B5EF4-FFF2-40B4-BE49-F238E27FC236}">
              <a16:creationId xmlns:a16="http://schemas.microsoft.com/office/drawing/2014/main" id="{00000000-0008-0000-0100-000097050000}"/>
            </a:ext>
          </a:extLst>
        </xdr:cNvPr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139</xdr:row>
      <xdr:rowOff>9525</xdr:rowOff>
    </xdr:from>
    <xdr:to>
      <xdr:col>7</xdr:col>
      <xdr:colOff>381000</xdr:colOff>
      <xdr:row>139</xdr:row>
      <xdr:rowOff>9525</xdr:rowOff>
    </xdr:to>
    <xdr:sp macro="" textlink="">
      <xdr:nvSpPr>
        <xdr:cNvPr id="1432" name="Line 1">
          <a:extLst>
            <a:ext uri="{FF2B5EF4-FFF2-40B4-BE49-F238E27FC236}">
              <a16:creationId xmlns:a16="http://schemas.microsoft.com/office/drawing/2014/main" id="{00000000-0008-0000-0100-000098050000}"/>
            </a:ext>
          </a:extLst>
        </xdr:cNvPr>
        <xdr:cNvSpPr>
          <a:spLocks noChangeShapeType="1"/>
        </xdr:cNvSpPr>
      </xdr:nvSpPr>
      <xdr:spPr bwMode="auto">
        <a:xfrm>
          <a:off x="6429375" y="31384875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139</xdr:row>
      <xdr:rowOff>9525</xdr:rowOff>
    </xdr:from>
    <xdr:to>
      <xdr:col>7</xdr:col>
      <xdr:colOff>447675</xdr:colOff>
      <xdr:row>139</xdr:row>
      <xdr:rowOff>9525</xdr:rowOff>
    </xdr:to>
    <xdr:sp macro="" textlink="">
      <xdr:nvSpPr>
        <xdr:cNvPr id="1433" name="Line 1">
          <a:extLst>
            <a:ext uri="{FF2B5EF4-FFF2-40B4-BE49-F238E27FC236}">
              <a16:creationId xmlns:a16="http://schemas.microsoft.com/office/drawing/2014/main" id="{00000000-0008-0000-0100-000099050000}"/>
            </a:ext>
          </a:extLst>
        </xdr:cNvPr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139</xdr:row>
      <xdr:rowOff>9525</xdr:rowOff>
    </xdr:from>
    <xdr:to>
      <xdr:col>7</xdr:col>
      <xdr:colOff>400050</xdr:colOff>
      <xdr:row>139</xdr:row>
      <xdr:rowOff>9525</xdr:rowOff>
    </xdr:to>
    <xdr:sp macro="" textlink="">
      <xdr:nvSpPr>
        <xdr:cNvPr id="1434" name="Line 1">
          <a:extLst>
            <a:ext uri="{FF2B5EF4-FFF2-40B4-BE49-F238E27FC236}">
              <a16:creationId xmlns:a16="http://schemas.microsoft.com/office/drawing/2014/main" id="{00000000-0008-0000-0100-00009A050000}"/>
            </a:ext>
          </a:extLst>
        </xdr:cNvPr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139</xdr:row>
      <xdr:rowOff>9525</xdr:rowOff>
    </xdr:from>
    <xdr:to>
      <xdr:col>7</xdr:col>
      <xdr:colOff>400050</xdr:colOff>
      <xdr:row>139</xdr:row>
      <xdr:rowOff>9525</xdr:rowOff>
    </xdr:to>
    <xdr:sp macro="" textlink="">
      <xdr:nvSpPr>
        <xdr:cNvPr id="1435" name="Line 1">
          <a:extLst>
            <a:ext uri="{FF2B5EF4-FFF2-40B4-BE49-F238E27FC236}">
              <a16:creationId xmlns:a16="http://schemas.microsoft.com/office/drawing/2014/main" id="{00000000-0008-0000-0100-00009B050000}"/>
            </a:ext>
          </a:extLst>
        </xdr:cNvPr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139</xdr:row>
      <xdr:rowOff>9525</xdr:rowOff>
    </xdr:from>
    <xdr:to>
      <xdr:col>14</xdr:col>
      <xdr:colOff>447675</xdr:colOff>
      <xdr:row>139</xdr:row>
      <xdr:rowOff>9525</xdr:rowOff>
    </xdr:to>
    <xdr:sp macro="" textlink="">
      <xdr:nvSpPr>
        <xdr:cNvPr id="1436" name="Line 1">
          <a:extLst>
            <a:ext uri="{FF2B5EF4-FFF2-40B4-BE49-F238E27FC236}">
              <a16:creationId xmlns:a16="http://schemas.microsoft.com/office/drawing/2014/main" id="{00000000-0008-0000-0100-00009C050000}"/>
            </a:ext>
          </a:extLst>
        </xdr:cNvPr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1437" name="Line 1">
          <a:extLst>
            <a:ext uri="{FF2B5EF4-FFF2-40B4-BE49-F238E27FC236}">
              <a16:creationId xmlns:a16="http://schemas.microsoft.com/office/drawing/2014/main" id="{00000000-0008-0000-0100-00009D050000}"/>
            </a:ext>
          </a:extLst>
        </xdr:cNvPr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139</xdr:row>
      <xdr:rowOff>9525</xdr:rowOff>
    </xdr:from>
    <xdr:to>
      <xdr:col>14</xdr:col>
      <xdr:colOff>447675</xdr:colOff>
      <xdr:row>139</xdr:row>
      <xdr:rowOff>9525</xdr:rowOff>
    </xdr:to>
    <xdr:sp macro="" textlink="">
      <xdr:nvSpPr>
        <xdr:cNvPr id="1438" name="Line 1">
          <a:extLst>
            <a:ext uri="{FF2B5EF4-FFF2-40B4-BE49-F238E27FC236}">
              <a16:creationId xmlns:a16="http://schemas.microsoft.com/office/drawing/2014/main" id="{00000000-0008-0000-0100-00009E050000}"/>
            </a:ext>
          </a:extLst>
        </xdr:cNvPr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1439" name="Line 1">
          <a:extLst>
            <a:ext uri="{FF2B5EF4-FFF2-40B4-BE49-F238E27FC236}">
              <a16:creationId xmlns:a16="http://schemas.microsoft.com/office/drawing/2014/main" id="{00000000-0008-0000-0100-00009F050000}"/>
            </a:ext>
          </a:extLst>
        </xdr:cNvPr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139</xdr:row>
      <xdr:rowOff>9525</xdr:rowOff>
    </xdr:from>
    <xdr:to>
      <xdr:col>14</xdr:col>
      <xdr:colOff>361950</xdr:colOff>
      <xdr:row>139</xdr:row>
      <xdr:rowOff>9525</xdr:rowOff>
    </xdr:to>
    <xdr:sp macro="" textlink="">
      <xdr:nvSpPr>
        <xdr:cNvPr id="1440" name="Line 1">
          <a:extLst>
            <a:ext uri="{FF2B5EF4-FFF2-40B4-BE49-F238E27FC236}">
              <a16:creationId xmlns:a16="http://schemas.microsoft.com/office/drawing/2014/main" id="{00000000-0008-0000-0100-0000A0050000}"/>
            </a:ext>
          </a:extLst>
        </xdr:cNvPr>
        <xdr:cNvSpPr>
          <a:spLocks noChangeShapeType="1"/>
        </xdr:cNvSpPr>
      </xdr:nvSpPr>
      <xdr:spPr bwMode="auto">
        <a:xfrm>
          <a:off x="8010525" y="313848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139</xdr:row>
      <xdr:rowOff>9525</xdr:rowOff>
    </xdr:from>
    <xdr:to>
      <xdr:col>14</xdr:col>
      <xdr:colOff>447675</xdr:colOff>
      <xdr:row>139</xdr:row>
      <xdr:rowOff>9525</xdr:rowOff>
    </xdr:to>
    <xdr:sp macro="" textlink="">
      <xdr:nvSpPr>
        <xdr:cNvPr id="1441" name="Line 1">
          <a:extLst>
            <a:ext uri="{FF2B5EF4-FFF2-40B4-BE49-F238E27FC236}">
              <a16:creationId xmlns:a16="http://schemas.microsoft.com/office/drawing/2014/main" id="{00000000-0008-0000-0100-0000A1050000}"/>
            </a:ext>
          </a:extLst>
        </xdr:cNvPr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1442" name="Line 1">
          <a:extLst>
            <a:ext uri="{FF2B5EF4-FFF2-40B4-BE49-F238E27FC236}">
              <a16:creationId xmlns:a16="http://schemas.microsoft.com/office/drawing/2014/main" id="{00000000-0008-0000-0100-0000A2050000}"/>
            </a:ext>
          </a:extLst>
        </xdr:cNvPr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1443" name="Line 1">
          <a:extLst>
            <a:ext uri="{FF2B5EF4-FFF2-40B4-BE49-F238E27FC236}">
              <a16:creationId xmlns:a16="http://schemas.microsoft.com/office/drawing/2014/main" id="{00000000-0008-0000-0100-0000A3050000}"/>
            </a:ext>
          </a:extLst>
        </xdr:cNvPr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139</xdr:row>
      <xdr:rowOff>9525</xdr:rowOff>
    </xdr:from>
    <xdr:to>
      <xdr:col>14</xdr:col>
      <xdr:colOff>381000</xdr:colOff>
      <xdr:row>139</xdr:row>
      <xdr:rowOff>9525</xdr:rowOff>
    </xdr:to>
    <xdr:sp macro="" textlink="">
      <xdr:nvSpPr>
        <xdr:cNvPr id="1444" name="Line 1">
          <a:extLst>
            <a:ext uri="{FF2B5EF4-FFF2-40B4-BE49-F238E27FC236}">
              <a16:creationId xmlns:a16="http://schemas.microsoft.com/office/drawing/2014/main" id="{00000000-0008-0000-0100-0000A4050000}"/>
            </a:ext>
          </a:extLst>
        </xdr:cNvPr>
        <xdr:cNvSpPr>
          <a:spLocks noChangeShapeType="1"/>
        </xdr:cNvSpPr>
      </xdr:nvSpPr>
      <xdr:spPr bwMode="auto">
        <a:xfrm>
          <a:off x="807720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139</xdr:row>
      <xdr:rowOff>9525</xdr:rowOff>
    </xdr:from>
    <xdr:to>
      <xdr:col>14</xdr:col>
      <xdr:colOff>447675</xdr:colOff>
      <xdr:row>139</xdr:row>
      <xdr:rowOff>9525</xdr:rowOff>
    </xdr:to>
    <xdr:sp macro="" textlink="">
      <xdr:nvSpPr>
        <xdr:cNvPr id="1445" name="Line 1">
          <a:extLst>
            <a:ext uri="{FF2B5EF4-FFF2-40B4-BE49-F238E27FC236}">
              <a16:creationId xmlns:a16="http://schemas.microsoft.com/office/drawing/2014/main" id="{00000000-0008-0000-0100-0000A5050000}"/>
            </a:ext>
          </a:extLst>
        </xdr:cNvPr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1446" name="Line 1">
          <a:extLst>
            <a:ext uri="{FF2B5EF4-FFF2-40B4-BE49-F238E27FC236}">
              <a16:creationId xmlns:a16="http://schemas.microsoft.com/office/drawing/2014/main" id="{00000000-0008-0000-0100-0000A6050000}"/>
            </a:ext>
          </a:extLst>
        </xdr:cNvPr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139</xdr:row>
      <xdr:rowOff>9525</xdr:rowOff>
    </xdr:from>
    <xdr:to>
      <xdr:col>14</xdr:col>
      <xdr:colOff>381000</xdr:colOff>
      <xdr:row>139</xdr:row>
      <xdr:rowOff>9525</xdr:rowOff>
    </xdr:to>
    <xdr:sp macro="" textlink="">
      <xdr:nvSpPr>
        <xdr:cNvPr id="1447" name="Line 1">
          <a:extLst>
            <a:ext uri="{FF2B5EF4-FFF2-40B4-BE49-F238E27FC236}">
              <a16:creationId xmlns:a16="http://schemas.microsoft.com/office/drawing/2014/main" id="{00000000-0008-0000-0100-0000A7050000}"/>
            </a:ext>
          </a:extLst>
        </xdr:cNvPr>
        <xdr:cNvSpPr>
          <a:spLocks noChangeShapeType="1"/>
        </xdr:cNvSpPr>
      </xdr:nvSpPr>
      <xdr:spPr bwMode="auto">
        <a:xfrm>
          <a:off x="807720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139</xdr:row>
      <xdr:rowOff>9525</xdr:rowOff>
    </xdr:from>
    <xdr:to>
      <xdr:col>14</xdr:col>
      <xdr:colOff>447675</xdr:colOff>
      <xdr:row>139</xdr:row>
      <xdr:rowOff>9525</xdr:rowOff>
    </xdr:to>
    <xdr:sp macro="" textlink="">
      <xdr:nvSpPr>
        <xdr:cNvPr id="1448" name="Line 1">
          <a:extLst>
            <a:ext uri="{FF2B5EF4-FFF2-40B4-BE49-F238E27FC236}">
              <a16:creationId xmlns:a16="http://schemas.microsoft.com/office/drawing/2014/main" id="{00000000-0008-0000-0100-0000A8050000}"/>
            </a:ext>
          </a:extLst>
        </xdr:cNvPr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1449" name="Line 1">
          <a:extLst>
            <a:ext uri="{FF2B5EF4-FFF2-40B4-BE49-F238E27FC236}">
              <a16:creationId xmlns:a16="http://schemas.microsoft.com/office/drawing/2014/main" id="{00000000-0008-0000-0100-0000A9050000}"/>
            </a:ext>
          </a:extLst>
        </xdr:cNvPr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139</xdr:row>
      <xdr:rowOff>9525</xdr:rowOff>
    </xdr:from>
    <xdr:to>
      <xdr:col>14</xdr:col>
      <xdr:colOff>447675</xdr:colOff>
      <xdr:row>139</xdr:row>
      <xdr:rowOff>9525</xdr:rowOff>
    </xdr:to>
    <xdr:sp macro="" textlink="">
      <xdr:nvSpPr>
        <xdr:cNvPr id="1450" name="Line 1">
          <a:extLst>
            <a:ext uri="{FF2B5EF4-FFF2-40B4-BE49-F238E27FC236}">
              <a16:creationId xmlns:a16="http://schemas.microsoft.com/office/drawing/2014/main" id="{00000000-0008-0000-0100-0000AA050000}"/>
            </a:ext>
          </a:extLst>
        </xdr:cNvPr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1451" name="Line 1">
          <a:extLst>
            <a:ext uri="{FF2B5EF4-FFF2-40B4-BE49-F238E27FC236}">
              <a16:creationId xmlns:a16="http://schemas.microsoft.com/office/drawing/2014/main" id="{00000000-0008-0000-0100-0000AB050000}"/>
            </a:ext>
          </a:extLst>
        </xdr:cNvPr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139</xdr:row>
      <xdr:rowOff>9525</xdr:rowOff>
    </xdr:from>
    <xdr:to>
      <xdr:col>14</xdr:col>
      <xdr:colOff>361950</xdr:colOff>
      <xdr:row>139</xdr:row>
      <xdr:rowOff>9525</xdr:rowOff>
    </xdr:to>
    <xdr:sp macro="" textlink="">
      <xdr:nvSpPr>
        <xdr:cNvPr id="1452" name="Line 1">
          <a:extLst>
            <a:ext uri="{FF2B5EF4-FFF2-40B4-BE49-F238E27FC236}">
              <a16:creationId xmlns:a16="http://schemas.microsoft.com/office/drawing/2014/main" id="{00000000-0008-0000-0100-0000AC050000}"/>
            </a:ext>
          </a:extLst>
        </xdr:cNvPr>
        <xdr:cNvSpPr>
          <a:spLocks noChangeShapeType="1"/>
        </xdr:cNvSpPr>
      </xdr:nvSpPr>
      <xdr:spPr bwMode="auto">
        <a:xfrm>
          <a:off x="8010525" y="313848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139</xdr:row>
      <xdr:rowOff>9525</xdr:rowOff>
    </xdr:from>
    <xdr:to>
      <xdr:col>14</xdr:col>
      <xdr:colOff>447675</xdr:colOff>
      <xdr:row>139</xdr:row>
      <xdr:rowOff>9525</xdr:rowOff>
    </xdr:to>
    <xdr:sp macro="" textlink="">
      <xdr:nvSpPr>
        <xdr:cNvPr id="1453" name="Line 1">
          <a:extLst>
            <a:ext uri="{FF2B5EF4-FFF2-40B4-BE49-F238E27FC236}">
              <a16:creationId xmlns:a16="http://schemas.microsoft.com/office/drawing/2014/main" id="{00000000-0008-0000-0100-0000AD050000}"/>
            </a:ext>
          </a:extLst>
        </xdr:cNvPr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1454" name="Line 1">
          <a:extLst>
            <a:ext uri="{FF2B5EF4-FFF2-40B4-BE49-F238E27FC236}">
              <a16:creationId xmlns:a16="http://schemas.microsoft.com/office/drawing/2014/main" id="{00000000-0008-0000-0100-0000AE050000}"/>
            </a:ext>
          </a:extLst>
        </xdr:cNvPr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1455" name="Line 1">
          <a:extLst>
            <a:ext uri="{FF2B5EF4-FFF2-40B4-BE49-F238E27FC236}">
              <a16:creationId xmlns:a16="http://schemas.microsoft.com/office/drawing/2014/main" id="{00000000-0008-0000-0100-0000AF050000}"/>
            </a:ext>
          </a:extLst>
        </xdr:cNvPr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139</xdr:row>
      <xdr:rowOff>9525</xdr:rowOff>
    </xdr:from>
    <xdr:to>
      <xdr:col>14</xdr:col>
      <xdr:colOff>381000</xdr:colOff>
      <xdr:row>139</xdr:row>
      <xdr:rowOff>9525</xdr:rowOff>
    </xdr:to>
    <xdr:sp macro="" textlink="">
      <xdr:nvSpPr>
        <xdr:cNvPr id="1456" name="Line 1">
          <a:extLst>
            <a:ext uri="{FF2B5EF4-FFF2-40B4-BE49-F238E27FC236}">
              <a16:creationId xmlns:a16="http://schemas.microsoft.com/office/drawing/2014/main" id="{00000000-0008-0000-0100-0000B0050000}"/>
            </a:ext>
          </a:extLst>
        </xdr:cNvPr>
        <xdr:cNvSpPr>
          <a:spLocks noChangeShapeType="1"/>
        </xdr:cNvSpPr>
      </xdr:nvSpPr>
      <xdr:spPr bwMode="auto">
        <a:xfrm>
          <a:off x="807720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139</xdr:row>
      <xdr:rowOff>9525</xdr:rowOff>
    </xdr:from>
    <xdr:to>
      <xdr:col>14</xdr:col>
      <xdr:colOff>447675</xdr:colOff>
      <xdr:row>139</xdr:row>
      <xdr:rowOff>9525</xdr:rowOff>
    </xdr:to>
    <xdr:sp macro="" textlink="">
      <xdr:nvSpPr>
        <xdr:cNvPr id="1457" name="Line 1">
          <a:extLst>
            <a:ext uri="{FF2B5EF4-FFF2-40B4-BE49-F238E27FC236}">
              <a16:creationId xmlns:a16="http://schemas.microsoft.com/office/drawing/2014/main" id="{00000000-0008-0000-0100-0000B1050000}"/>
            </a:ext>
          </a:extLst>
        </xdr:cNvPr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1458" name="Line 1">
          <a:extLst>
            <a:ext uri="{FF2B5EF4-FFF2-40B4-BE49-F238E27FC236}">
              <a16:creationId xmlns:a16="http://schemas.microsoft.com/office/drawing/2014/main" id="{00000000-0008-0000-0100-0000B2050000}"/>
            </a:ext>
          </a:extLst>
        </xdr:cNvPr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139</xdr:row>
      <xdr:rowOff>9525</xdr:rowOff>
    </xdr:from>
    <xdr:to>
      <xdr:col>14</xdr:col>
      <xdr:colOff>381000</xdr:colOff>
      <xdr:row>139</xdr:row>
      <xdr:rowOff>9525</xdr:rowOff>
    </xdr:to>
    <xdr:sp macro="" textlink="">
      <xdr:nvSpPr>
        <xdr:cNvPr id="1459" name="Line 1">
          <a:extLst>
            <a:ext uri="{FF2B5EF4-FFF2-40B4-BE49-F238E27FC236}">
              <a16:creationId xmlns:a16="http://schemas.microsoft.com/office/drawing/2014/main" id="{00000000-0008-0000-0100-0000B3050000}"/>
            </a:ext>
          </a:extLst>
        </xdr:cNvPr>
        <xdr:cNvSpPr>
          <a:spLocks noChangeShapeType="1"/>
        </xdr:cNvSpPr>
      </xdr:nvSpPr>
      <xdr:spPr bwMode="auto">
        <a:xfrm>
          <a:off x="807720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139</xdr:row>
      <xdr:rowOff>9525</xdr:rowOff>
    </xdr:from>
    <xdr:to>
      <xdr:col>14</xdr:col>
      <xdr:colOff>447675</xdr:colOff>
      <xdr:row>139</xdr:row>
      <xdr:rowOff>9525</xdr:rowOff>
    </xdr:to>
    <xdr:sp macro="" textlink="">
      <xdr:nvSpPr>
        <xdr:cNvPr id="1460" name="Line 1">
          <a:extLst>
            <a:ext uri="{FF2B5EF4-FFF2-40B4-BE49-F238E27FC236}">
              <a16:creationId xmlns:a16="http://schemas.microsoft.com/office/drawing/2014/main" id="{00000000-0008-0000-0100-0000B4050000}"/>
            </a:ext>
          </a:extLst>
        </xdr:cNvPr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1461" name="Line 1">
          <a:extLst>
            <a:ext uri="{FF2B5EF4-FFF2-40B4-BE49-F238E27FC236}">
              <a16:creationId xmlns:a16="http://schemas.microsoft.com/office/drawing/2014/main" id="{00000000-0008-0000-0100-0000B5050000}"/>
            </a:ext>
          </a:extLst>
        </xdr:cNvPr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1462" name="Line 1">
          <a:extLst>
            <a:ext uri="{FF2B5EF4-FFF2-40B4-BE49-F238E27FC236}">
              <a16:creationId xmlns:a16="http://schemas.microsoft.com/office/drawing/2014/main" id="{00000000-0008-0000-0100-0000B6050000}"/>
            </a:ext>
          </a:extLst>
        </xdr:cNvPr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2124075</xdr:colOff>
      <xdr:row>142</xdr:row>
      <xdr:rowOff>9525</xdr:rowOff>
    </xdr:from>
    <xdr:to>
      <xdr:col>4</xdr:col>
      <xdr:colOff>285750</xdr:colOff>
      <xdr:row>142</xdr:row>
      <xdr:rowOff>9525</xdr:rowOff>
    </xdr:to>
    <xdr:sp macro="" textlink="">
      <xdr:nvSpPr>
        <xdr:cNvPr id="1463" name="Line 1">
          <a:extLst>
            <a:ext uri="{FF2B5EF4-FFF2-40B4-BE49-F238E27FC236}">
              <a16:creationId xmlns:a16="http://schemas.microsoft.com/office/drawing/2014/main" id="{00000000-0008-0000-0100-0000B7050000}"/>
            </a:ext>
          </a:extLst>
        </xdr:cNvPr>
        <xdr:cNvSpPr>
          <a:spLocks noChangeShapeType="1"/>
        </xdr:cNvSpPr>
      </xdr:nvSpPr>
      <xdr:spPr bwMode="auto">
        <a:xfrm>
          <a:off x="1819275" y="32156400"/>
          <a:ext cx="285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209550</xdr:colOff>
      <xdr:row>142</xdr:row>
      <xdr:rowOff>9525</xdr:rowOff>
    </xdr:from>
    <xdr:to>
      <xdr:col>4</xdr:col>
      <xdr:colOff>1285875</xdr:colOff>
      <xdr:row>142</xdr:row>
      <xdr:rowOff>9525</xdr:rowOff>
    </xdr:to>
    <xdr:sp macro="" textlink="">
      <xdr:nvSpPr>
        <xdr:cNvPr id="1464" name="Line 1">
          <a:extLst>
            <a:ext uri="{FF2B5EF4-FFF2-40B4-BE49-F238E27FC236}">
              <a16:creationId xmlns:a16="http://schemas.microsoft.com/office/drawing/2014/main" id="{00000000-0008-0000-0100-0000B8050000}"/>
            </a:ext>
          </a:extLst>
        </xdr:cNvPr>
        <xdr:cNvSpPr>
          <a:spLocks noChangeShapeType="1"/>
        </xdr:cNvSpPr>
      </xdr:nvSpPr>
      <xdr:spPr bwMode="auto">
        <a:xfrm>
          <a:off x="2028825" y="321564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2124075</xdr:colOff>
      <xdr:row>142</xdr:row>
      <xdr:rowOff>9525</xdr:rowOff>
    </xdr:from>
    <xdr:to>
      <xdr:col>5</xdr:col>
      <xdr:colOff>285750</xdr:colOff>
      <xdr:row>142</xdr:row>
      <xdr:rowOff>9525</xdr:rowOff>
    </xdr:to>
    <xdr:sp macro="" textlink="">
      <xdr:nvSpPr>
        <xdr:cNvPr id="1465" name="Line 1">
          <a:extLst>
            <a:ext uri="{FF2B5EF4-FFF2-40B4-BE49-F238E27FC236}">
              <a16:creationId xmlns:a16="http://schemas.microsoft.com/office/drawing/2014/main" id="{00000000-0008-0000-0100-0000B9050000}"/>
            </a:ext>
          </a:extLst>
        </xdr:cNvPr>
        <xdr:cNvSpPr>
          <a:spLocks noChangeShapeType="1"/>
        </xdr:cNvSpPr>
      </xdr:nvSpPr>
      <xdr:spPr bwMode="auto">
        <a:xfrm>
          <a:off x="3676650" y="32156400"/>
          <a:ext cx="285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209550</xdr:colOff>
      <xdr:row>142</xdr:row>
      <xdr:rowOff>9525</xdr:rowOff>
    </xdr:from>
    <xdr:to>
      <xdr:col>5</xdr:col>
      <xdr:colOff>1285875</xdr:colOff>
      <xdr:row>142</xdr:row>
      <xdr:rowOff>9525</xdr:rowOff>
    </xdr:to>
    <xdr:sp macro="" textlink="">
      <xdr:nvSpPr>
        <xdr:cNvPr id="1466" name="Line 1">
          <a:extLst>
            <a:ext uri="{FF2B5EF4-FFF2-40B4-BE49-F238E27FC236}">
              <a16:creationId xmlns:a16="http://schemas.microsoft.com/office/drawing/2014/main" id="{00000000-0008-0000-0100-0000BA050000}"/>
            </a:ext>
          </a:extLst>
        </xdr:cNvPr>
        <xdr:cNvSpPr>
          <a:spLocks noChangeShapeType="1"/>
        </xdr:cNvSpPr>
      </xdr:nvSpPr>
      <xdr:spPr bwMode="auto">
        <a:xfrm>
          <a:off x="3886200" y="321564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2124075</xdr:colOff>
      <xdr:row>142</xdr:row>
      <xdr:rowOff>9525</xdr:rowOff>
    </xdr:from>
    <xdr:to>
      <xdr:col>6</xdr:col>
      <xdr:colOff>285750</xdr:colOff>
      <xdr:row>142</xdr:row>
      <xdr:rowOff>9525</xdr:rowOff>
    </xdr:to>
    <xdr:sp macro="" textlink="">
      <xdr:nvSpPr>
        <xdr:cNvPr id="1467" name="Line 1">
          <a:extLst>
            <a:ext uri="{FF2B5EF4-FFF2-40B4-BE49-F238E27FC236}">
              <a16:creationId xmlns:a16="http://schemas.microsoft.com/office/drawing/2014/main" id="{00000000-0008-0000-0100-0000BB050000}"/>
            </a:ext>
          </a:extLst>
        </xdr:cNvPr>
        <xdr:cNvSpPr>
          <a:spLocks noChangeShapeType="1"/>
        </xdr:cNvSpPr>
      </xdr:nvSpPr>
      <xdr:spPr bwMode="auto">
        <a:xfrm>
          <a:off x="5324475" y="32156400"/>
          <a:ext cx="285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209550</xdr:colOff>
      <xdr:row>142</xdr:row>
      <xdr:rowOff>9525</xdr:rowOff>
    </xdr:from>
    <xdr:to>
      <xdr:col>6</xdr:col>
      <xdr:colOff>1285875</xdr:colOff>
      <xdr:row>142</xdr:row>
      <xdr:rowOff>9525</xdr:rowOff>
    </xdr:to>
    <xdr:sp macro="" textlink="">
      <xdr:nvSpPr>
        <xdr:cNvPr id="1468" name="Line 1">
          <a:extLst>
            <a:ext uri="{FF2B5EF4-FFF2-40B4-BE49-F238E27FC236}">
              <a16:creationId xmlns:a16="http://schemas.microsoft.com/office/drawing/2014/main" id="{00000000-0008-0000-0100-0000BC050000}"/>
            </a:ext>
          </a:extLst>
        </xdr:cNvPr>
        <xdr:cNvSpPr>
          <a:spLocks noChangeShapeType="1"/>
        </xdr:cNvSpPr>
      </xdr:nvSpPr>
      <xdr:spPr bwMode="auto">
        <a:xfrm>
          <a:off x="5534025" y="321564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2124075</xdr:colOff>
      <xdr:row>142</xdr:row>
      <xdr:rowOff>9525</xdr:rowOff>
    </xdr:from>
    <xdr:to>
      <xdr:col>7</xdr:col>
      <xdr:colOff>285750</xdr:colOff>
      <xdr:row>142</xdr:row>
      <xdr:rowOff>9525</xdr:rowOff>
    </xdr:to>
    <xdr:sp macro="" textlink="">
      <xdr:nvSpPr>
        <xdr:cNvPr id="1469" name="Line 1">
          <a:extLst>
            <a:ext uri="{FF2B5EF4-FFF2-40B4-BE49-F238E27FC236}">
              <a16:creationId xmlns:a16="http://schemas.microsoft.com/office/drawing/2014/main" id="{00000000-0008-0000-0100-0000BD050000}"/>
            </a:ext>
          </a:extLst>
        </xdr:cNvPr>
        <xdr:cNvSpPr>
          <a:spLocks noChangeShapeType="1"/>
        </xdr:cNvSpPr>
      </xdr:nvSpPr>
      <xdr:spPr bwMode="auto">
        <a:xfrm>
          <a:off x="6972300" y="32156400"/>
          <a:ext cx="285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209550</xdr:colOff>
      <xdr:row>142</xdr:row>
      <xdr:rowOff>9525</xdr:rowOff>
    </xdr:from>
    <xdr:to>
      <xdr:col>7</xdr:col>
      <xdr:colOff>1285875</xdr:colOff>
      <xdr:row>142</xdr:row>
      <xdr:rowOff>9525</xdr:rowOff>
    </xdr:to>
    <xdr:sp macro="" textlink="">
      <xdr:nvSpPr>
        <xdr:cNvPr id="1470" name="Line 1">
          <a:extLst>
            <a:ext uri="{FF2B5EF4-FFF2-40B4-BE49-F238E27FC236}">
              <a16:creationId xmlns:a16="http://schemas.microsoft.com/office/drawing/2014/main" id="{00000000-0008-0000-0100-0000BE050000}"/>
            </a:ext>
          </a:extLst>
        </xdr:cNvPr>
        <xdr:cNvSpPr>
          <a:spLocks noChangeShapeType="1"/>
        </xdr:cNvSpPr>
      </xdr:nvSpPr>
      <xdr:spPr bwMode="auto">
        <a:xfrm>
          <a:off x="7181850" y="321564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2124075</xdr:colOff>
      <xdr:row>142</xdr:row>
      <xdr:rowOff>9525</xdr:rowOff>
    </xdr:from>
    <xdr:to>
      <xdr:col>3</xdr:col>
      <xdr:colOff>285750</xdr:colOff>
      <xdr:row>142</xdr:row>
      <xdr:rowOff>9525</xdr:rowOff>
    </xdr:to>
    <xdr:sp macro="" textlink="">
      <xdr:nvSpPr>
        <xdr:cNvPr id="2088" name="Line 1">
          <a:extLst>
            <a:ext uri="{FF2B5EF4-FFF2-40B4-BE49-F238E27FC236}">
              <a16:creationId xmlns:a16="http://schemas.microsoft.com/office/drawing/2014/main" id="{00000000-0008-0000-0100-000028080000}"/>
            </a:ext>
          </a:extLst>
        </xdr:cNvPr>
        <xdr:cNvSpPr>
          <a:spLocks noChangeShapeType="1"/>
        </xdr:cNvSpPr>
      </xdr:nvSpPr>
      <xdr:spPr bwMode="auto">
        <a:xfrm>
          <a:off x="1819275" y="32156400"/>
          <a:ext cx="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209550</xdr:colOff>
      <xdr:row>142</xdr:row>
      <xdr:rowOff>9525</xdr:rowOff>
    </xdr:from>
    <xdr:to>
      <xdr:col>3</xdr:col>
      <xdr:colOff>1285875</xdr:colOff>
      <xdr:row>142</xdr:row>
      <xdr:rowOff>9525</xdr:rowOff>
    </xdr:to>
    <xdr:sp macro="" textlink="">
      <xdr:nvSpPr>
        <xdr:cNvPr id="2089" name="Line 1">
          <a:extLst>
            <a:ext uri="{FF2B5EF4-FFF2-40B4-BE49-F238E27FC236}">
              <a16:creationId xmlns:a16="http://schemas.microsoft.com/office/drawing/2014/main" id="{00000000-0008-0000-0100-000029080000}"/>
            </a:ext>
          </a:extLst>
        </xdr:cNvPr>
        <xdr:cNvSpPr>
          <a:spLocks noChangeShapeType="1"/>
        </xdr:cNvSpPr>
      </xdr:nvSpPr>
      <xdr:spPr bwMode="auto">
        <a:xfrm>
          <a:off x="209550" y="321564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142875</xdr:colOff>
      <xdr:row>142</xdr:row>
      <xdr:rowOff>9525</xdr:rowOff>
    </xdr:from>
    <xdr:to>
      <xdr:col>14</xdr:col>
      <xdr:colOff>714375</xdr:colOff>
      <xdr:row>142</xdr:row>
      <xdr:rowOff>9525</xdr:rowOff>
    </xdr:to>
    <xdr:sp macro="" textlink="">
      <xdr:nvSpPr>
        <xdr:cNvPr id="2090" name="Line 1">
          <a:extLst>
            <a:ext uri="{FF2B5EF4-FFF2-40B4-BE49-F238E27FC236}">
              <a16:creationId xmlns:a16="http://schemas.microsoft.com/office/drawing/2014/main" id="{00000000-0008-0000-0100-00002A080000}"/>
            </a:ext>
          </a:extLst>
        </xdr:cNvPr>
        <xdr:cNvSpPr>
          <a:spLocks noChangeShapeType="1"/>
        </xdr:cNvSpPr>
      </xdr:nvSpPr>
      <xdr:spPr bwMode="auto">
        <a:xfrm>
          <a:off x="8829675" y="32156400"/>
          <a:ext cx="571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142</xdr:row>
      <xdr:rowOff>9525</xdr:rowOff>
    </xdr:from>
    <xdr:to>
      <xdr:col>14</xdr:col>
      <xdr:colOff>447675</xdr:colOff>
      <xdr:row>142</xdr:row>
      <xdr:rowOff>9525</xdr:rowOff>
    </xdr:to>
    <xdr:sp macro="" textlink="">
      <xdr:nvSpPr>
        <xdr:cNvPr id="2091" name="Line 1">
          <a:extLst>
            <a:ext uri="{FF2B5EF4-FFF2-40B4-BE49-F238E27FC236}">
              <a16:creationId xmlns:a16="http://schemas.microsoft.com/office/drawing/2014/main" id="{00000000-0008-0000-0100-00002B080000}"/>
            </a:ext>
          </a:extLst>
        </xdr:cNvPr>
        <xdr:cNvSpPr>
          <a:spLocks noChangeShapeType="1"/>
        </xdr:cNvSpPr>
      </xdr:nvSpPr>
      <xdr:spPr bwMode="auto">
        <a:xfrm>
          <a:off x="8048625" y="321564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142</xdr:row>
      <xdr:rowOff>9525</xdr:rowOff>
    </xdr:from>
    <xdr:to>
      <xdr:col>14</xdr:col>
      <xdr:colOff>400050</xdr:colOff>
      <xdr:row>142</xdr:row>
      <xdr:rowOff>9525</xdr:rowOff>
    </xdr:to>
    <xdr:sp macro="" textlink="">
      <xdr:nvSpPr>
        <xdr:cNvPr id="2092" name="Line 1">
          <a:extLst>
            <a:ext uri="{FF2B5EF4-FFF2-40B4-BE49-F238E27FC236}">
              <a16:creationId xmlns:a16="http://schemas.microsoft.com/office/drawing/2014/main" id="{00000000-0008-0000-0100-00002C080000}"/>
            </a:ext>
          </a:extLst>
        </xdr:cNvPr>
        <xdr:cNvSpPr>
          <a:spLocks noChangeShapeType="1"/>
        </xdr:cNvSpPr>
      </xdr:nvSpPr>
      <xdr:spPr bwMode="auto">
        <a:xfrm>
          <a:off x="8029575" y="321564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138</xdr:row>
      <xdr:rowOff>9525</xdr:rowOff>
    </xdr:from>
    <xdr:to>
      <xdr:col>4</xdr:col>
      <xdr:colOff>400050</xdr:colOff>
      <xdr:row>138</xdr:row>
      <xdr:rowOff>9525</xdr:rowOff>
    </xdr:to>
    <xdr:sp macro="" textlink="">
      <xdr:nvSpPr>
        <xdr:cNvPr id="2093" name="Line 1">
          <a:extLst>
            <a:ext uri="{FF2B5EF4-FFF2-40B4-BE49-F238E27FC236}">
              <a16:creationId xmlns:a16="http://schemas.microsoft.com/office/drawing/2014/main" id="{00000000-0008-0000-0100-00002D080000}"/>
            </a:ext>
          </a:extLst>
        </xdr:cNvPr>
        <xdr:cNvSpPr>
          <a:spLocks noChangeShapeType="1"/>
        </xdr:cNvSpPr>
      </xdr:nvSpPr>
      <xdr:spPr bwMode="auto">
        <a:xfrm>
          <a:off x="1057275" y="3112770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138</xdr:row>
      <xdr:rowOff>9525</xdr:rowOff>
    </xdr:from>
    <xdr:to>
      <xdr:col>5</xdr:col>
      <xdr:colOff>447675</xdr:colOff>
      <xdr:row>138</xdr:row>
      <xdr:rowOff>9525</xdr:rowOff>
    </xdr:to>
    <xdr:sp macro="" textlink="">
      <xdr:nvSpPr>
        <xdr:cNvPr id="2094" name="Line 1">
          <a:extLs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2095" name="Line 1">
          <a:extLs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139</xdr:row>
      <xdr:rowOff>9525</xdr:rowOff>
    </xdr:from>
    <xdr:to>
      <xdr:col>4</xdr:col>
      <xdr:colOff>400050</xdr:colOff>
      <xdr:row>139</xdr:row>
      <xdr:rowOff>9525</xdr:rowOff>
    </xdr:to>
    <xdr:sp macro="" textlink="">
      <xdr:nvSpPr>
        <xdr:cNvPr id="2096" name="Line 1">
          <a:extLst>
            <a:ext uri="{FF2B5EF4-FFF2-40B4-BE49-F238E27FC236}">
              <a16:creationId xmlns:a16="http://schemas.microsoft.com/office/drawing/2014/main" id="{00000000-0008-0000-0100-000030080000}"/>
            </a:ext>
          </a:extLst>
        </xdr:cNvPr>
        <xdr:cNvSpPr>
          <a:spLocks noChangeShapeType="1"/>
        </xdr:cNvSpPr>
      </xdr:nvSpPr>
      <xdr:spPr bwMode="auto">
        <a:xfrm>
          <a:off x="1057275" y="313848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139</xdr:row>
      <xdr:rowOff>9525</xdr:rowOff>
    </xdr:from>
    <xdr:to>
      <xdr:col>5</xdr:col>
      <xdr:colOff>447675</xdr:colOff>
      <xdr:row>139</xdr:row>
      <xdr:rowOff>9525</xdr:rowOff>
    </xdr:to>
    <xdr:sp macro="" textlink="">
      <xdr:nvSpPr>
        <xdr:cNvPr id="2097" name="Line 1">
          <a:extLst>
            <a:ext uri="{FF2B5EF4-FFF2-40B4-BE49-F238E27FC236}">
              <a16:creationId xmlns:a16="http://schemas.microsoft.com/office/drawing/2014/main" id="{00000000-0008-0000-0100-000031080000}"/>
            </a:ext>
          </a:extLst>
        </xdr:cNvPr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139</xdr:row>
      <xdr:rowOff>9525</xdr:rowOff>
    </xdr:from>
    <xdr:to>
      <xdr:col>5</xdr:col>
      <xdr:colOff>400050</xdr:colOff>
      <xdr:row>139</xdr:row>
      <xdr:rowOff>9525</xdr:rowOff>
    </xdr:to>
    <xdr:sp macro="" textlink="">
      <xdr:nvSpPr>
        <xdr:cNvPr id="2098" name="Line 1">
          <a:extLst>
            <a:ext uri="{FF2B5EF4-FFF2-40B4-BE49-F238E27FC236}">
              <a16:creationId xmlns:a16="http://schemas.microsoft.com/office/drawing/2014/main" id="{00000000-0008-0000-0100-000032080000}"/>
            </a:ext>
          </a:extLst>
        </xdr:cNvPr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140</xdr:row>
      <xdr:rowOff>9525</xdr:rowOff>
    </xdr:from>
    <xdr:to>
      <xdr:col>4</xdr:col>
      <xdr:colOff>400050</xdr:colOff>
      <xdr:row>140</xdr:row>
      <xdr:rowOff>9525</xdr:rowOff>
    </xdr:to>
    <xdr:sp macro="" textlink="">
      <xdr:nvSpPr>
        <xdr:cNvPr id="2099" name="Line 1">
          <a:extLst>
            <a:ext uri="{FF2B5EF4-FFF2-40B4-BE49-F238E27FC236}">
              <a16:creationId xmlns:a16="http://schemas.microsoft.com/office/drawing/2014/main" id="{00000000-0008-0000-0100-000033080000}"/>
            </a:ext>
          </a:extLst>
        </xdr:cNvPr>
        <xdr:cNvSpPr>
          <a:spLocks noChangeShapeType="1"/>
        </xdr:cNvSpPr>
      </xdr:nvSpPr>
      <xdr:spPr bwMode="auto">
        <a:xfrm>
          <a:off x="1057275" y="316420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140</xdr:row>
      <xdr:rowOff>9525</xdr:rowOff>
    </xdr:from>
    <xdr:to>
      <xdr:col>5</xdr:col>
      <xdr:colOff>447675</xdr:colOff>
      <xdr:row>140</xdr:row>
      <xdr:rowOff>9525</xdr:rowOff>
    </xdr:to>
    <xdr:sp macro="" textlink="">
      <xdr:nvSpPr>
        <xdr:cNvPr id="2100" name="Line 1">
          <a:extLst>
            <a:ext uri="{FF2B5EF4-FFF2-40B4-BE49-F238E27FC236}">
              <a16:creationId xmlns:a16="http://schemas.microsoft.com/office/drawing/2014/main" id="{00000000-0008-0000-0100-000034080000}"/>
            </a:ext>
          </a:extLst>
        </xdr:cNvPr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140</xdr:row>
      <xdr:rowOff>9525</xdr:rowOff>
    </xdr:from>
    <xdr:to>
      <xdr:col>5</xdr:col>
      <xdr:colOff>400050</xdr:colOff>
      <xdr:row>140</xdr:row>
      <xdr:rowOff>9525</xdr:rowOff>
    </xdr:to>
    <xdr:sp macro="" textlink="">
      <xdr:nvSpPr>
        <xdr:cNvPr id="2101" name="Line 1">
          <a:extLst>
            <a:ext uri="{FF2B5EF4-FFF2-40B4-BE49-F238E27FC236}">
              <a16:creationId xmlns:a16="http://schemas.microsoft.com/office/drawing/2014/main" id="{00000000-0008-0000-0100-000035080000}"/>
            </a:ext>
          </a:extLst>
        </xdr:cNvPr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142</xdr:row>
      <xdr:rowOff>9525</xdr:rowOff>
    </xdr:from>
    <xdr:to>
      <xdr:col>14</xdr:col>
      <xdr:colOff>361950</xdr:colOff>
      <xdr:row>142</xdr:row>
      <xdr:rowOff>9525</xdr:rowOff>
    </xdr:to>
    <xdr:sp macro="" textlink="">
      <xdr:nvSpPr>
        <xdr:cNvPr id="2102" name="Line 1">
          <a:extLst>
            <a:ext uri="{FF2B5EF4-FFF2-40B4-BE49-F238E27FC236}">
              <a16:creationId xmlns:a16="http://schemas.microsoft.com/office/drawing/2014/main" id="{00000000-0008-0000-0100-000036080000}"/>
            </a:ext>
          </a:extLst>
        </xdr:cNvPr>
        <xdr:cNvSpPr>
          <a:spLocks noChangeShapeType="1"/>
        </xdr:cNvSpPr>
      </xdr:nvSpPr>
      <xdr:spPr bwMode="auto">
        <a:xfrm>
          <a:off x="8010525" y="321564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142</xdr:row>
      <xdr:rowOff>9525</xdr:rowOff>
    </xdr:from>
    <xdr:to>
      <xdr:col>14</xdr:col>
      <xdr:colOff>447675</xdr:colOff>
      <xdr:row>142</xdr:row>
      <xdr:rowOff>9525</xdr:rowOff>
    </xdr:to>
    <xdr:sp macro="" textlink="">
      <xdr:nvSpPr>
        <xdr:cNvPr id="2103" name="Line 1">
          <a:extLst>
            <a:ext uri="{FF2B5EF4-FFF2-40B4-BE49-F238E27FC236}">
              <a16:creationId xmlns:a16="http://schemas.microsoft.com/office/drawing/2014/main" id="{00000000-0008-0000-0100-000037080000}"/>
            </a:ext>
          </a:extLst>
        </xdr:cNvPr>
        <xdr:cNvSpPr>
          <a:spLocks noChangeShapeType="1"/>
        </xdr:cNvSpPr>
      </xdr:nvSpPr>
      <xdr:spPr bwMode="auto">
        <a:xfrm>
          <a:off x="8048625" y="321564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142</xdr:row>
      <xdr:rowOff>9525</xdr:rowOff>
    </xdr:from>
    <xdr:to>
      <xdr:col>14</xdr:col>
      <xdr:colOff>400050</xdr:colOff>
      <xdr:row>142</xdr:row>
      <xdr:rowOff>9525</xdr:rowOff>
    </xdr:to>
    <xdr:sp macro="" textlink="">
      <xdr:nvSpPr>
        <xdr:cNvPr id="2104" name="Line 1">
          <a:extLst>
            <a:ext uri="{FF2B5EF4-FFF2-40B4-BE49-F238E27FC236}">
              <a16:creationId xmlns:a16="http://schemas.microsoft.com/office/drawing/2014/main" id="{00000000-0008-0000-0100-000038080000}"/>
            </a:ext>
          </a:extLst>
        </xdr:cNvPr>
        <xdr:cNvSpPr>
          <a:spLocks noChangeShapeType="1"/>
        </xdr:cNvSpPr>
      </xdr:nvSpPr>
      <xdr:spPr bwMode="auto">
        <a:xfrm>
          <a:off x="8029575" y="321564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142</xdr:row>
      <xdr:rowOff>9525</xdr:rowOff>
    </xdr:from>
    <xdr:to>
      <xdr:col>14</xdr:col>
      <xdr:colOff>400050</xdr:colOff>
      <xdr:row>142</xdr:row>
      <xdr:rowOff>9525</xdr:rowOff>
    </xdr:to>
    <xdr:sp macro="" textlink="">
      <xdr:nvSpPr>
        <xdr:cNvPr id="2105" name="Line 1">
          <a:extLst>
            <a:ext uri="{FF2B5EF4-FFF2-40B4-BE49-F238E27FC236}">
              <a16:creationId xmlns:a16="http://schemas.microsoft.com/office/drawing/2014/main" id="{00000000-0008-0000-0100-000039080000}"/>
            </a:ext>
          </a:extLst>
        </xdr:cNvPr>
        <xdr:cNvSpPr>
          <a:spLocks noChangeShapeType="1"/>
        </xdr:cNvSpPr>
      </xdr:nvSpPr>
      <xdr:spPr bwMode="auto">
        <a:xfrm>
          <a:off x="8029575" y="321564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138</xdr:row>
      <xdr:rowOff>9525</xdr:rowOff>
    </xdr:from>
    <xdr:to>
      <xdr:col>4</xdr:col>
      <xdr:colOff>400050</xdr:colOff>
      <xdr:row>138</xdr:row>
      <xdr:rowOff>9525</xdr:rowOff>
    </xdr:to>
    <xdr:sp macro="" textlink="">
      <xdr:nvSpPr>
        <xdr:cNvPr id="2106" name="Line 1">
          <a:extLs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>
          <a:spLocks noChangeShapeType="1"/>
        </xdr:cNvSpPr>
      </xdr:nvSpPr>
      <xdr:spPr bwMode="auto">
        <a:xfrm>
          <a:off x="1057275" y="3112770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138</xdr:row>
      <xdr:rowOff>9525</xdr:rowOff>
    </xdr:from>
    <xdr:to>
      <xdr:col>5</xdr:col>
      <xdr:colOff>447675</xdr:colOff>
      <xdr:row>138</xdr:row>
      <xdr:rowOff>9525</xdr:rowOff>
    </xdr:to>
    <xdr:sp macro="" textlink="">
      <xdr:nvSpPr>
        <xdr:cNvPr id="2107" name="Line 1">
          <a:extLst>
            <a:ext uri="{FF2B5EF4-FFF2-40B4-BE49-F238E27FC236}">
              <a16:creationId xmlns:a16="http://schemas.microsoft.com/office/drawing/2014/main" id="{00000000-0008-0000-0100-00003B080000}"/>
            </a:ext>
          </a:extLst>
        </xdr:cNvPr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2108" name="Line 1">
          <a:extLst>
            <a:ext uri="{FF2B5EF4-FFF2-40B4-BE49-F238E27FC236}">
              <a16:creationId xmlns:a16="http://schemas.microsoft.com/office/drawing/2014/main" id="{00000000-0008-0000-0100-00003C080000}"/>
            </a:ext>
          </a:extLst>
        </xdr:cNvPr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1104900</xdr:colOff>
      <xdr:row>138</xdr:row>
      <xdr:rowOff>9525</xdr:rowOff>
    </xdr:from>
    <xdr:to>
      <xdr:col>4</xdr:col>
      <xdr:colOff>381000</xdr:colOff>
      <xdr:row>138</xdr:row>
      <xdr:rowOff>9525</xdr:rowOff>
    </xdr:to>
    <xdr:sp macro="" textlink="">
      <xdr:nvSpPr>
        <xdr:cNvPr id="2109" name="Line 1">
          <a:extLst>
            <a:ext uri="{FF2B5EF4-FFF2-40B4-BE49-F238E27FC236}">
              <a16:creationId xmlns:a16="http://schemas.microsoft.com/office/drawing/2014/main" id="{00000000-0008-0000-0100-00003D080000}"/>
            </a:ext>
          </a:extLst>
        </xdr:cNvPr>
        <xdr:cNvSpPr>
          <a:spLocks noChangeShapeType="1"/>
        </xdr:cNvSpPr>
      </xdr:nvSpPr>
      <xdr:spPr bwMode="auto">
        <a:xfrm>
          <a:off x="1104900" y="31127700"/>
          <a:ext cx="10953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138</xdr:row>
      <xdr:rowOff>9525</xdr:rowOff>
    </xdr:from>
    <xdr:to>
      <xdr:col>5</xdr:col>
      <xdr:colOff>361950</xdr:colOff>
      <xdr:row>138</xdr:row>
      <xdr:rowOff>9525</xdr:rowOff>
    </xdr:to>
    <xdr:sp macro="" textlink="">
      <xdr:nvSpPr>
        <xdr:cNvPr id="2110" name="Line 1">
          <a:extLst>
            <a:ext uri="{FF2B5EF4-FFF2-40B4-BE49-F238E27FC236}">
              <a16:creationId xmlns:a16="http://schemas.microsoft.com/office/drawing/2014/main" id="{00000000-0008-0000-0100-00003E080000}"/>
            </a:ext>
          </a:extLst>
        </xdr:cNvPr>
        <xdr:cNvSpPr>
          <a:spLocks noChangeShapeType="1"/>
        </xdr:cNvSpPr>
      </xdr:nvSpPr>
      <xdr:spPr bwMode="auto">
        <a:xfrm>
          <a:off x="2857500" y="3112770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1076325</xdr:colOff>
      <xdr:row>138</xdr:row>
      <xdr:rowOff>9525</xdr:rowOff>
    </xdr:from>
    <xdr:to>
      <xdr:col>4</xdr:col>
      <xdr:colOff>447675</xdr:colOff>
      <xdr:row>138</xdr:row>
      <xdr:rowOff>9525</xdr:rowOff>
    </xdr:to>
    <xdr:sp macro="" textlink="">
      <xdr:nvSpPr>
        <xdr:cNvPr id="2111" name="Line 1">
          <a:extLst>
            <a:ext uri="{FF2B5EF4-FFF2-40B4-BE49-F238E27FC236}">
              <a16:creationId xmlns:a16="http://schemas.microsoft.com/office/drawing/2014/main" id="{00000000-0008-0000-0100-00003F080000}"/>
            </a:ext>
          </a:extLst>
        </xdr:cNvPr>
        <xdr:cNvSpPr>
          <a:spLocks noChangeShapeType="1"/>
        </xdr:cNvSpPr>
      </xdr:nvSpPr>
      <xdr:spPr bwMode="auto">
        <a:xfrm>
          <a:off x="1076325" y="31127700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138</xdr:row>
      <xdr:rowOff>9525</xdr:rowOff>
    </xdr:from>
    <xdr:to>
      <xdr:col>4</xdr:col>
      <xdr:colOff>400050</xdr:colOff>
      <xdr:row>138</xdr:row>
      <xdr:rowOff>9525</xdr:rowOff>
    </xdr:to>
    <xdr:sp macro="" textlink="">
      <xdr:nvSpPr>
        <xdr:cNvPr id="2112" name="Line 1">
          <a:extLst>
            <a:ext uri="{FF2B5EF4-FFF2-40B4-BE49-F238E27FC236}">
              <a16:creationId xmlns:a16="http://schemas.microsoft.com/office/drawing/2014/main" id="{00000000-0008-0000-0100-000040080000}"/>
            </a:ext>
          </a:extLst>
        </xdr:cNvPr>
        <xdr:cNvSpPr>
          <a:spLocks noChangeShapeType="1"/>
        </xdr:cNvSpPr>
      </xdr:nvSpPr>
      <xdr:spPr bwMode="auto">
        <a:xfrm>
          <a:off x="1057275" y="3112770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138</xdr:row>
      <xdr:rowOff>9525</xdr:rowOff>
    </xdr:from>
    <xdr:to>
      <xdr:col>5</xdr:col>
      <xdr:colOff>447675</xdr:colOff>
      <xdr:row>138</xdr:row>
      <xdr:rowOff>9525</xdr:rowOff>
    </xdr:to>
    <xdr:sp macro="" textlink="">
      <xdr:nvSpPr>
        <xdr:cNvPr id="2113" name="Line 1">
          <a:extLst>
            <a:ext uri="{FF2B5EF4-FFF2-40B4-BE49-F238E27FC236}">
              <a16:creationId xmlns:a16="http://schemas.microsoft.com/office/drawing/2014/main" id="{00000000-0008-0000-0100-000041080000}"/>
            </a:ext>
          </a:extLst>
        </xdr:cNvPr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2114" name="Line 1">
          <a:extLst>
            <a:ext uri="{FF2B5EF4-FFF2-40B4-BE49-F238E27FC236}">
              <a16:creationId xmlns:a16="http://schemas.microsoft.com/office/drawing/2014/main" id="{00000000-0008-0000-0100-000042080000}"/>
            </a:ext>
          </a:extLst>
        </xdr:cNvPr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2115" name="Line 1">
          <a:extLst>
            <a:ext uri="{FF2B5EF4-FFF2-40B4-BE49-F238E27FC236}">
              <a16:creationId xmlns:a16="http://schemas.microsoft.com/office/drawing/2014/main" id="{00000000-0008-0000-0100-000043080000}"/>
            </a:ext>
          </a:extLst>
        </xdr:cNvPr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138</xdr:row>
      <xdr:rowOff>9525</xdr:rowOff>
    </xdr:from>
    <xdr:to>
      <xdr:col>5</xdr:col>
      <xdr:colOff>381000</xdr:colOff>
      <xdr:row>138</xdr:row>
      <xdr:rowOff>9525</xdr:rowOff>
    </xdr:to>
    <xdr:sp macro="" textlink="">
      <xdr:nvSpPr>
        <xdr:cNvPr id="2116" name="Line 1">
          <a:extLst>
            <a:ext uri="{FF2B5EF4-FFF2-40B4-BE49-F238E27FC236}">
              <a16:creationId xmlns:a16="http://schemas.microsoft.com/office/drawing/2014/main" id="{00000000-0008-0000-0100-000044080000}"/>
            </a:ext>
          </a:extLst>
        </xdr:cNvPr>
        <xdr:cNvSpPr>
          <a:spLocks noChangeShapeType="1"/>
        </xdr:cNvSpPr>
      </xdr:nvSpPr>
      <xdr:spPr bwMode="auto">
        <a:xfrm>
          <a:off x="2924175" y="31127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138</xdr:row>
      <xdr:rowOff>9525</xdr:rowOff>
    </xdr:from>
    <xdr:to>
      <xdr:col>5</xdr:col>
      <xdr:colOff>447675</xdr:colOff>
      <xdr:row>138</xdr:row>
      <xdr:rowOff>9525</xdr:rowOff>
    </xdr:to>
    <xdr:sp macro="" textlink="">
      <xdr:nvSpPr>
        <xdr:cNvPr id="2117" name="Line 1">
          <a:extLst>
            <a:ext uri="{FF2B5EF4-FFF2-40B4-BE49-F238E27FC236}">
              <a16:creationId xmlns:a16="http://schemas.microsoft.com/office/drawing/2014/main" id="{00000000-0008-0000-0100-000045080000}"/>
            </a:ext>
          </a:extLst>
        </xdr:cNvPr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2118" name="Line 1">
          <a:extLst>
            <a:ext uri="{FF2B5EF4-FFF2-40B4-BE49-F238E27FC236}">
              <a16:creationId xmlns:a16="http://schemas.microsoft.com/office/drawing/2014/main" id="{00000000-0008-0000-0100-000046080000}"/>
            </a:ext>
          </a:extLst>
        </xdr:cNvPr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138</xdr:row>
      <xdr:rowOff>9525</xdr:rowOff>
    </xdr:from>
    <xdr:to>
      <xdr:col>5</xdr:col>
      <xdr:colOff>381000</xdr:colOff>
      <xdr:row>138</xdr:row>
      <xdr:rowOff>9525</xdr:rowOff>
    </xdr:to>
    <xdr:sp macro="" textlink="">
      <xdr:nvSpPr>
        <xdr:cNvPr id="2119" name="Line 1">
          <a:extLst>
            <a:ext uri="{FF2B5EF4-FFF2-40B4-BE49-F238E27FC236}">
              <a16:creationId xmlns:a16="http://schemas.microsoft.com/office/drawing/2014/main" id="{00000000-0008-0000-0100-000047080000}"/>
            </a:ext>
          </a:extLst>
        </xdr:cNvPr>
        <xdr:cNvSpPr>
          <a:spLocks noChangeShapeType="1"/>
        </xdr:cNvSpPr>
      </xdr:nvSpPr>
      <xdr:spPr bwMode="auto">
        <a:xfrm>
          <a:off x="2924175" y="31127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138</xdr:row>
      <xdr:rowOff>9525</xdr:rowOff>
    </xdr:from>
    <xdr:to>
      <xdr:col>5</xdr:col>
      <xdr:colOff>447675</xdr:colOff>
      <xdr:row>138</xdr:row>
      <xdr:rowOff>9525</xdr:rowOff>
    </xdr:to>
    <xdr:sp macro="" textlink="">
      <xdr:nvSpPr>
        <xdr:cNvPr id="2120" name="Line 1">
          <a:extLst>
            <a:ext uri="{FF2B5EF4-FFF2-40B4-BE49-F238E27FC236}">
              <a16:creationId xmlns:a16="http://schemas.microsoft.com/office/drawing/2014/main" id="{00000000-0008-0000-0100-000048080000}"/>
            </a:ext>
          </a:extLst>
        </xdr:cNvPr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2121" name="Line 1">
          <a:extLst>
            <a:ext uri="{FF2B5EF4-FFF2-40B4-BE49-F238E27FC236}">
              <a16:creationId xmlns:a16="http://schemas.microsoft.com/office/drawing/2014/main" id="{00000000-0008-0000-0100-000049080000}"/>
            </a:ext>
          </a:extLst>
        </xdr:cNvPr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139</xdr:row>
      <xdr:rowOff>9525</xdr:rowOff>
    </xdr:from>
    <xdr:to>
      <xdr:col>4</xdr:col>
      <xdr:colOff>400050</xdr:colOff>
      <xdr:row>139</xdr:row>
      <xdr:rowOff>9525</xdr:rowOff>
    </xdr:to>
    <xdr:sp macro="" textlink="">
      <xdr:nvSpPr>
        <xdr:cNvPr id="2122" name="Line 1">
          <a:extLst>
            <a:ext uri="{FF2B5EF4-FFF2-40B4-BE49-F238E27FC236}">
              <a16:creationId xmlns:a16="http://schemas.microsoft.com/office/drawing/2014/main" id="{00000000-0008-0000-0100-00004A080000}"/>
            </a:ext>
          </a:extLst>
        </xdr:cNvPr>
        <xdr:cNvSpPr>
          <a:spLocks noChangeShapeType="1"/>
        </xdr:cNvSpPr>
      </xdr:nvSpPr>
      <xdr:spPr bwMode="auto">
        <a:xfrm>
          <a:off x="1057275" y="313848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139</xdr:row>
      <xdr:rowOff>9525</xdr:rowOff>
    </xdr:from>
    <xdr:to>
      <xdr:col>5</xdr:col>
      <xdr:colOff>447675</xdr:colOff>
      <xdr:row>139</xdr:row>
      <xdr:rowOff>9525</xdr:rowOff>
    </xdr:to>
    <xdr:sp macro="" textlink="">
      <xdr:nvSpPr>
        <xdr:cNvPr id="2123" name="Line 1">
          <a:extLst>
            <a:ext uri="{FF2B5EF4-FFF2-40B4-BE49-F238E27FC236}">
              <a16:creationId xmlns:a16="http://schemas.microsoft.com/office/drawing/2014/main" id="{00000000-0008-0000-0100-00004B080000}"/>
            </a:ext>
          </a:extLst>
        </xdr:cNvPr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139</xdr:row>
      <xdr:rowOff>9525</xdr:rowOff>
    </xdr:from>
    <xdr:to>
      <xdr:col>5</xdr:col>
      <xdr:colOff>400050</xdr:colOff>
      <xdr:row>139</xdr:row>
      <xdr:rowOff>9525</xdr:rowOff>
    </xdr:to>
    <xdr:sp macro="" textlink="">
      <xdr:nvSpPr>
        <xdr:cNvPr id="2124" name="Line 1">
          <a:extLst>
            <a:ext uri="{FF2B5EF4-FFF2-40B4-BE49-F238E27FC236}">
              <a16:creationId xmlns:a16="http://schemas.microsoft.com/office/drawing/2014/main" id="{00000000-0008-0000-0100-00004C080000}"/>
            </a:ext>
          </a:extLst>
        </xdr:cNvPr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1104900</xdr:colOff>
      <xdr:row>139</xdr:row>
      <xdr:rowOff>9525</xdr:rowOff>
    </xdr:from>
    <xdr:to>
      <xdr:col>4</xdr:col>
      <xdr:colOff>381000</xdr:colOff>
      <xdr:row>139</xdr:row>
      <xdr:rowOff>9525</xdr:rowOff>
    </xdr:to>
    <xdr:sp macro="" textlink="">
      <xdr:nvSpPr>
        <xdr:cNvPr id="2125" name="Line 1">
          <a:extLst>
            <a:ext uri="{FF2B5EF4-FFF2-40B4-BE49-F238E27FC236}">
              <a16:creationId xmlns:a16="http://schemas.microsoft.com/office/drawing/2014/main" id="{00000000-0008-0000-0100-00004D080000}"/>
            </a:ext>
          </a:extLst>
        </xdr:cNvPr>
        <xdr:cNvSpPr>
          <a:spLocks noChangeShapeType="1"/>
        </xdr:cNvSpPr>
      </xdr:nvSpPr>
      <xdr:spPr bwMode="auto">
        <a:xfrm>
          <a:off x="1104900" y="31384875"/>
          <a:ext cx="10953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139</xdr:row>
      <xdr:rowOff>9525</xdr:rowOff>
    </xdr:from>
    <xdr:to>
      <xdr:col>5</xdr:col>
      <xdr:colOff>361950</xdr:colOff>
      <xdr:row>139</xdr:row>
      <xdr:rowOff>9525</xdr:rowOff>
    </xdr:to>
    <xdr:sp macro="" textlink="">
      <xdr:nvSpPr>
        <xdr:cNvPr id="2126" name="Line 1">
          <a:extLst>
            <a:ext uri="{FF2B5EF4-FFF2-40B4-BE49-F238E27FC236}">
              <a16:creationId xmlns:a16="http://schemas.microsoft.com/office/drawing/2014/main" id="{00000000-0008-0000-0100-00004E080000}"/>
            </a:ext>
          </a:extLst>
        </xdr:cNvPr>
        <xdr:cNvSpPr>
          <a:spLocks noChangeShapeType="1"/>
        </xdr:cNvSpPr>
      </xdr:nvSpPr>
      <xdr:spPr bwMode="auto">
        <a:xfrm>
          <a:off x="2857500" y="31384875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1076325</xdr:colOff>
      <xdr:row>139</xdr:row>
      <xdr:rowOff>9525</xdr:rowOff>
    </xdr:from>
    <xdr:to>
      <xdr:col>4</xdr:col>
      <xdr:colOff>447675</xdr:colOff>
      <xdr:row>139</xdr:row>
      <xdr:rowOff>9525</xdr:rowOff>
    </xdr:to>
    <xdr:sp macro="" textlink="">
      <xdr:nvSpPr>
        <xdr:cNvPr id="2127" name="Line 1">
          <a:extLst>
            <a:ext uri="{FF2B5EF4-FFF2-40B4-BE49-F238E27FC236}">
              <a16:creationId xmlns:a16="http://schemas.microsoft.com/office/drawing/2014/main" id="{00000000-0008-0000-0100-00004F080000}"/>
            </a:ext>
          </a:extLst>
        </xdr:cNvPr>
        <xdr:cNvSpPr>
          <a:spLocks noChangeShapeType="1"/>
        </xdr:cNvSpPr>
      </xdr:nvSpPr>
      <xdr:spPr bwMode="auto">
        <a:xfrm>
          <a:off x="1076325" y="31384875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139</xdr:row>
      <xdr:rowOff>9525</xdr:rowOff>
    </xdr:from>
    <xdr:to>
      <xdr:col>4</xdr:col>
      <xdr:colOff>400050</xdr:colOff>
      <xdr:row>139</xdr:row>
      <xdr:rowOff>9525</xdr:rowOff>
    </xdr:to>
    <xdr:sp macro="" textlink="">
      <xdr:nvSpPr>
        <xdr:cNvPr id="2128" name="Line 1">
          <a:extLst>
            <a:ext uri="{FF2B5EF4-FFF2-40B4-BE49-F238E27FC236}">
              <a16:creationId xmlns:a16="http://schemas.microsoft.com/office/drawing/2014/main" id="{00000000-0008-0000-0100-000050080000}"/>
            </a:ext>
          </a:extLst>
        </xdr:cNvPr>
        <xdr:cNvSpPr>
          <a:spLocks noChangeShapeType="1"/>
        </xdr:cNvSpPr>
      </xdr:nvSpPr>
      <xdr:spPr bwMode="auto">
        <a:xfrm>
          <a:off x="1057275" y="313848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139</xdr:row>
      <xdr:rowOff>9525</xdr:rowOff>
    </xdr:from>
    <xdr:to>
      <xdr:col>5</xdr:col>
      <xdr:colOff>447675</xdr:colOff>
      <xdr:row>139</xdr:row>
      <xdr:rowOff>9525</xdr:rowOff>
    </xdr:to>
    <xdr:sp macro="" textlink="">
      <xdr:nvSpPr>
        <xdr:cNvPr id="2129" name="Line 1">
          <a:extLst>
            <a:ext uri="{FF2B5EF4-FFF2-40B4-BE49-F238E27FC236}">
              <a16:creationId xmlns:a16="http://schemas.microsoft.com/office/drawing/2014/main" id="{00000000-0008-0000-0100-000051080000}"/>
            </a:ext>
          </a:extLst>
        </xdr:cNvPr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139</xdr:row>
      <xdr:rowOff>9525</xdr:rowOff>
    </xdr:from>
    <xdr:to>
      <xdr:col>5</xdr:col>
      <xdr:colOff>400050</xdr:colOff>
      <xdr:row>139</xdr:row>
      <xdr:rowOff>9525</xdr:rowOff>
    </xdr:to>
    <xdr:sp macro="" textlink="">
      <xdr:nvSpPr>
        <xdr:cNvPr id="2130" name="Line 1">
          <a:extLst>
            <a:ext uri="{FF2B5EF4-FFF2-40B4-BE49-F238E27FC236}">
              <a16:creationId xmlns:a16="http://schemas.microsoft.com/office/drawing/2014/main" id="{00000000-0008-0000-0100-000052080000}"/>
            </a:ext>
          </a:extLst>
        </xdr:cNvPr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139</xdr:row>
      <xdr:rowOff>9525</xdr:rowOff>
    </xdr:from>
    <xdr:to>
      <xdr:col>5</xdr:col>
      <xdr:colOff>400050</xdr:colOff>
      <xdr:row>139</xdr:row>
      <xdr:rowOff>9525</xdr:rowOff>
    </xdr:to>
    <xdr:sp macro="" textlink="">
      <xdr:nvSpPr>
        <xdr:cNvPr id="2131" name="Line 1">
          <a:extLst>
            <a:ext uri="{FF2B5EF4-FFF2-40B4-BE49-F238E27FC236}">
              <a16:creationId xmlns:a16="http://schemas.microsoft.com/office/drawing/2014/main" id="{00000000-0008-0000-0100-000053080000}"/>
            </a:ext>
          </a:extLst>
        </xdr:cNvPr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139</xdr:row>
      <xdr:rowOff>9525</xdr:rowOff>
    </xdr:from>
    <xdr:to>
      <xdr:col>5</xdr:col>
      <xdr:colOff>381000</xdr:colOff>
      <xdr:row>139</xdr:row>
      <xdr:rowOff>9525</xdr:rowOff>
    </xdr:to>
    <xdr:sp macro="" textlink="">
      <xdr:nvSpPr>
        <xdr:cNvPr id="2132" name="Line 1">
          <a:extLst>
            <a:ext uri="{FF2B5EF4-FFF2-40B4-BE49-F238E27FC236}">
              <a16:creationId xmlns:a16="http://schemas.microsoft.com/office/drawing/2014/main" id="{00000000-0008-0000-0100-000054080000}"/>
            </a:ext>
          </a:extLst>
        </xdr:cNvPr>
        <xdr:cNvSpPr>
          <a:spLocks noChangeShapeType="1"/>
        </xdr:cNvSpPr>
      </xdr:nvSpPr>
      <xdr:spPr bwMode="auto">
        <a:xfrm>
          <a:off x="2924175" y="313848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139</xdr:row>
      <xdr:rowOff>9525</xdr:rowOff>
    </xdr:from>
    <xdr:to>
      <xdr:col>5</xdr:col>
      <xdr:colOff>447675</xdr:colOff>
      <xdr:row>139</xdr:row>
      <xdr:rowOff>9525</xdr:rowOff>
    </xdr:to>
    <xdr:sp macro="" textlink="">
      <xdr:nvSpPr>
        <xdr:cNvPr id="2133" name="Line 1">
          <a:extLst>
            <a:ext uri="{FF2B5EF4-FFF2-40B4-BE49-F238E27FC236}">
              <a16:creationId xmlns:a16="http://schemas.microsoft.com/office/drawing/2014/main" id="{00000000-0008-0000-0100-000055080000}"/>
            </a:ext>
          </a:extLst>
        </xdr:cNvPr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139</xdr:row>
      <xdr:rowOff>9525</xdr:rowOff>
    </xdr:from>
    <xdr:to>
      <xdr:col>5</xdr:col>
      <xdr:colOff>400050</xdr:colOff>
      <xdr:row>139</xdr:row>
      <xdr:rowOff>9525</xdr:rowOff>
    </xdr:to>
    <xdr:sp macro="" textlink="">
      <xdr:nvSpPr>
        <xdr:cNvPr id="2134" name="Line 1">
          <a:extLst>
            <a:ext uri="{FF2B5EF4-FFF2-40B4-BE49-F238E27FC236}">
              <a16:creationId xmlns:a16="http://schemas.microsoft.com/office/drawing/2014/main" id="{00000000-0008-0000-0100-000056080000}"/>
            </a:ext>
          </a:extLst>
        </xdr:cNvPr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139</xdr:row>
      <xdr:rowOff>9525</xdr:rowOff>
    </xdr:from>
    <xdr:to>
      <xdr:col>5</xdr:col>
      <xdr:colOff>381000</xdr:colOff>
      <xdr:row>139</xdr:row>
      <xdr:rowOff>9525</xdr:rowOff>
    </xdr:to>
    <xdr:sp macro="" textlink="">
      <xdr:nvSpPr>
        <xdr:cNvPr id="2135" name="Line 1">
          <a:extLst>
            <a:ext uri="{FF2B5EF4-FFF2-40B4-BE49-F238E27FC236}">
              <a16:creationId xmlns:a16="http://schemas.microsoft.com/office/drawing/2014/main" id="{00000000-0008-0000-0100-000057080000}"/>
            </a:ext>
          </a:extLst>
        </xdr:cNvPr>
        <xdr:cNvSpPr>
          <a:spLocks noChangeShapeType="1"/>
        </xdr:cNvSpPr>
      </xdr:nvSpPr>
      <xdr:spPr bwMode="auto">
        <a:xfrm>
          <a:off x="2924175" y="313848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139</xdr:row>
      <xdr:rowOff>9525</xdr:rowOff>
    </xdr:from>
    <xdr:to>
      <xdr:col>5</xdr:col>
      <xdr:colOff>447675</xdr:colOff>
      <xdr:row>139</xdr:row>
      <xdr:rowOff>9525</xdr:rowOff>
    </xdr:to>
    <xdr:sp macro="" textlink="">
      <xdr:nvSpPr>
        <xdr:cNvPr id="2136" name="Line 1">
          <a:extLst>
            <a:ext uri="{FF2B5EF4-FFF2-40B4-BE49-F238E27FC236}">
              <a16:creationId xmlns:a16="http://schemas.microsoft.com/office/drawing/2014/main" id="{00000000-0008-0000-0100-000058080000}"/>
            </a:ext>
          </a:extLst>
        </xdr:cNvPr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139</xdr:row>
      <xdr:rowOff>9525</xdr:rowOff>
    </xdr:from>
    <xdr:to>
      <xdr:col>5</xdr:col>
      <xdr:colOff>400050</xdr:colOff>
      <xdr:row>139</xdr:row>
      <xdr:rowOff>9525</xdr:rowOff>
    </xdr:to>
    <xdr:sp macro="" textlink="">
      <xdr:nvSpPr>
        <xdr:cNvPr id="2137" name="Line 1">
          <a:extLst>
            <a:ext uri="{FF2B5EF4-FFF2-40B4-BE49-F238E27FC236}">
              <a16:creationId xmlns:a16="http://schemas.microsoft.com/office/drawing/2014/main" id="{00000000-0008-0000-0100-000059080000}"/>
            </a:ext>
          </a:extLst>
        </xdr:cNvPr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140</xdr:row>
      <xdr:rowOff>9525</xdr:rowOff>
    </xdr:from>
    <xdr:to>
      <xdr:col>4</xdr:col>
      <xdr:colOff>400050</xdr:colOff>
      <xdr:row>140</xdr:row>
      <xdr:rowOff>9525</xdr:rowOff>
    </xdr:to>
    <xdr:sp macro="" textlink="">
      <xdr:nvSpPr>
        <xdr:cNvPr id="2138" name="Line 1">
          <a:extLst>
            <a:ext uri="{FF2B5EF4-FFF2-40B4-BE49-F238E27FC236}">
              <a16:creationId xmlns:a16="http://schemas.microsoft.com/office/drawing/2014/main" id="{00000000-0008-0000-0100-00005A080000}"/>
            </a:ext>
          </a:extLst>
        </xdr:cNvPr>
        <xdr:cNvSpPr>
          <a:spLocks noChangeShapeType="1"/>
        </xdr:cNvSpPr>
      </xdr:nvSpPr>
      <xdr:spPr bwMode="auto">
        <a:xfrm>
          <a:off x="1057275" y="316420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140</xdr:row>
      <xdr:rowOff>9525</xdr:rowOff>
    </xdr:from>
    <xdr:to>
      <xdr:col>5</xdr:col>
      <xdr:colOff>447675</xdr:colOff>
      <xdr:row>140</xdr:row>
      <xdr:rowOff>9525</xdr:rowOff>
    </xdr:to>
    <xdr:sp macro="" textlink="">
      <xdr:nvSpPr>
        <xdr:cNvPr id="2139" name="Line 1">
          <a:extLst>
            <a:ext uri="{FF2B5EF4-FFF2-40B4-BE49-F238E27FC236}">
              <a16:creationId xmlns:a16="http://schemas.microsoft.com/office/drawing/2014/main" id="{00000000-0008-0000-0100-00005B080000}"/>
            </a:ext>
          </a:extLst>
        </xdr:cNvPr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140</xdr:row>
      <xdr:rowOff>9525</xdr:rowOff>
    </xdr:from>
    <xdr:to>
      <xdr:col>5</xdr:col>
      <xdr:colOff>400050</xdr:colOff>
      <xdr:row>140</xdr:row>
      <xdr:rowOff>9525</xdr:rowOff>
    </xdr:to>
    <xdr:sp macro="" textlink="">
      <xdr:nvSpPr>
        <xdr:cNvPr id="2140" name="Line 1">
          <a:extLst>
            <a:ext uri="{FF2B5EF4-FFF2-40B4-BE49-F238E27FC236}">
              <a16:creationId xmlns:a16="http://schemas.microsoft.com/office/drawing/2014/main" id="{00000000-0008-0000-0100-00005C080000}"/>
            </a:ext>
          </a:extLst>
        </xdr:cNvPr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1104900</xdr:colOff>
      <xdr:row>140</xdr:row>
      <xdr:rowOff>9525</xdr:rowOff>
    </xdr:from>
    <xdr:to>
      <xdr:col>4</xdr:col>
      <xdr:colOff>381000</xdr:colOff>
      <xdr:row>140</xdr:row>
      <xdr:rowOff>9525</xdr:rowOff>
    </xdr:to>
    <xdr:sp macro="" textlink="">
      <xdr:nvSpPr>
        <xdr:cNvPr id="2141" name="Line 1">
          <a:extLst>
            <a:ext uri="{FF2B5EF4-FFF2-40B4-BE49-F238E27FC236}">
              <a16:creationId xmlns:a16="http://schemas.microsoft.com/office/drawing/2014/main" id="{00000000-0008-0000-0100-00005D080000}"/>
            </a:ext>
          </a:extLst>
        </xdr:cNvPr>
        <xdr:cNvSpPr>
          <a:spLocks noChangeShapeType="1"/>
        </xdr:cNvSpPr>
      </xdr:nvSpPr>
      <xdr:spPr bwMode="auto">
        <a:xfrm>
          <a:off x="1104900" y="31642050"/>
          <a:ext cx="10953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140</xdr:row>
      <xdr:rowOff>9525</xdr:rowOff>
    </xdr:from>
    <xdr:to>
      <xdr:col>5</xdr:col>
      <xdr:colOff>361950</xdr:colOff>
      <xdr:row>140</xdr:row>
      <xdr:rowOff>9525</xdr:rowOff>
    </xdr:to>
    <xdr:sp macro="" textlink="">
      <xdr:nvSpPr>
        <xdr:cNvPr id="2142" name="Line 1">
          <a:extLst>
            <a:ext uri="{FF2B5EF4-FFF2-40B4-BE49-F238E27FC236}">
              <a16:creationId xmlns:a16="http://schemas.microsoft.com/office/drawing/2014/main" id="{00000000-0008-0000-0100-00005E080000}"/>
            </a:ext>
          </a:extLst>
        </xdr:cNvPr>
        <xdr:cNvSpPr>
          <a:spLocks noChangeShapeType="1"/>
        </xdr:cNvSpPr>
      </xdr:nvSpPr>
      <xdr:spPr bwMode="auto">
        <a:xfrm>
          <a:off x="2857500" y="316420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1076325</xdr:colOff>
      <xdr:row>140</xdr:row>
      <xdr:rowOff>9525</xdr:rowOff>
    </xdr:from>
    <xdr:to>
      <xdr:col>4</xdr:col>
      <xdr:colOff>447675</xdr:colOff>
      <xdr:row>140</xdr:row>
      <xdr:rowOff>9525</xdr:rowOff>
    </xdr:to>
    <xdr:sp macro="" textlink="">
      <xdr:nvSpPr>
        <xdr:cNvPr id="2143" name="Line 1">
          <a:extLst>
            <a:ext uri="{FF2B5EF4-FFF2-40B4-BE49-F238E27FC236}">
              <a16:creationId xmlns:a16="http://schemas.microsoft.com/office/drawing/2014/main" id="{00000000-0008-0000-0100-00005F080000}"/>
            </a:ext>
          </a:extLst>
        </xdr:cNvPr>
        <xdr:cNvSpPr>
          <a:spLocks noChangeShapeType="1"/>
        </xdr:cNvSpPr>
      </xdr:nvSpPr>
      <xdr:spPr bwMode="auto">
        <a:xfrm>
          <a:off x="1076325" y="31642050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140</xdr:row>
      <xdr:rowOff>9525</xdr:rowOff>
    </xdr:from>
    <xdr:to>
      <xdr:col>4</xdr:col>
      <xdr:colOff>400050</xdr:colOff>
      <xdr:row>140</xdr:row>
      <xdr:rowOff>9525</xdr:rowOff>
    </xdr:to>
    <xdr:sp macro="" textlink="">
      <xdr:nvSpPr>
        <xdr:cNvPr id="2144" name="Line 1">
          <a:extLst>
            <a:ext uri="{FF2B5EF4-FFF2-40B4-BE49-F238E27FC236}">
              <a16:creationId xmlns:a16="http://schemas.microsoft.com/office/drawing/2014/main" id="{00000000-0008-0000-0100-000060080000}"/>
            </a:ext>
          </a:extLst>
        </xdr:cNvPr>
        <xdr:cNvSpPr>
          <a:spLocks noChangeShapeType="1"/>
        </xdr:cNvSpPr>
      </xdr:nvSpPr>
      <xdr:spPr bwMode="auto">
        <a:xfrm>
          <a:off x="1057275" y="316420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140</xdr:row>
      <xdr:rowOff>9525</xdr:rowOff>
    </xdr:from>
    <xdr:to>
      <xdr:col>5</xdr:col>
      <xdr:colOff>447675</xdr:colOff>
      <xdr:row>140</xdr:row>
      <xdr:rowOff>9525</xdr:rowOff>
    </xdr:to>
    <xdr:sp macro="" textlink="">
      <xdr:nvSpPr>
        <xdr:cNvPr id="2145" name="Line 1">
          <a:extLst>
            <a:ext uri="{FF2B5EF4-FFF2-40B4-BE49-F238E27FC236}">
              <a16:creationId xmlns:a16="http://schemas.microsoft.com/office/drawing/2014/main" id="{00000000-0008-0000-0100-000061080000}"/>
            </a:ext>
          </a:extLst>
        </xdr:cNvPr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140</xdr:row>
      <xdr:rowOff>9525</xdr:rowOff>
    </xdr:from>
    <xdr:to>
      <xdr:col>5</xdr:col>
      <xdr:colOff>400050</xdr:colOff>
      <xdr:row>140</xdr:row>
      <xdr:rowOff>9525</xdr:rowOff>
    </xdr:to>
    <xdr:sp macro="" textlink="">
      <xdr:nvSpPr>
        <xdr:cNvPr id="2146" name="Line 1">
          <a:extLst>
            <a:ext uri="{FF2B5EF4-FFF2-40B4-BE49-F238E27FC236}">
              <a16:creationId xmlns:a16="http://schemas.microsoft.com/office/drawing/2014/main" id="{00000000-0008-0000-0100-000062080000}"/>
            </a:ext>
          </a:extLst>
        </xdr:cNvPr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140</xdr:row>
      <xdr:rowOff>9525</xdr:rowOff>
    </xdr:from>
    <xdr:to>
      <xdr:col>5</xdr:col>
      <xdr:colOff>400050</xdr:colOff>
      <xdr:row>140</xdr:row>
      <xdr:rowOff>9525</xdr:rowOff>
    </xdr:to>
    <xdr:sp macro="" textlink="">
      <xdr:nvSpPr>
        <xdr:cNvPr id="2147" name="Line 1">
          <a:extLst>
            <a:ext uri="{FF2B5EF4-FFF2-40B4-BE49-F238E27FC236}">
              <a16:creationId xmlns:a16="http://schemas.microsoft.com/office/drawing/2014/main" id="{00000000-0008-0000-0100-000063080000}"/>
            </a:ext>
          </a:extLst>
        </xdr:cNvPr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140</xdr:row>
      <xdr:rowOff>9525</xdr:rowOff>
    </xdr:from>
    <xdr:to>
      <xdr:col>5</xdr:col>
      <xdr:colOff>381000</xdr:colOff>
      <xdr:row>140</xdr:row>
      <xdr:rowOff>9525</xdr:rowOff>
    </xdr:to>
    <xdr:sp macro="" textlink="">
      <xdr:nvSpPr>
        <xdr:cNvPr id="2148" name="Line 1">
          <a:extLst>
            <a:ext uri="{FF2B5EF4-FFF2-40B4-BE49-F238E27FC236}">
              <a16:creationId xmlns:a16="http://schemas.microsoft.com/office/drawing/2014/main" id="{00000000-0008-0000-0100-000064080000}"/>
            </a:ext>
          </a:extLst>
        </xdr:cNvPr>
        <xdr:cNvSpPr>
          <a:spLocks noChangeShapeType="1"/>
        </xdr:cNvSpPr>
      </xdr:nvSpPr>
      <xdr:spPr bwMode="auto">
        <a:xfrm>
          <a:off x="2924175" y="316420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140</xdr:row>
      <xdr:rowOff>9525</xdr:rowOff>
    </xdr:from>
    <xdr:to>
      <xdr:col>5</xdr:col>
      <xdr:colOff>447675</xdr:colOff>
      <xdr:row>140</xdr:row>
      <xdr:rowOff>9525</xdr:rowOff>
    </xdr:to>
    <xdr:sp macro="" textlink="">
      <xdr:nvSpPr>
        <xdr:cNvPr id="2149" name="Line 1">
          <a:extLst>
            <a:ext uri="{FF2B5EF4-FFF2-40B4-BE49-F238E27FC236}">
              <a16:creationId xmlns:a16="http://schemas.microsoft.com/office/drawing/2014/main" id="{00000000-0008-0000-0100-000065080000}"/>
            </a:ext>
          </a:extLst>
        </xdr:cNvPr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140</xdr:row>
      <xdr:rowOff>9525</xdr:rowOff>
    </xdr:from>
    <xdr:to>
      <xdr:col>5</xdr:col>
      <xdr:colOff>400050</xdr:colOff>
      <xdr:row>140</xdr:row>
      <xdr:rowOff>9525</xdr:rowOff>
    </xdr:to>
    <xdr:sp macro="" textlink="">
      <xdr:nvSpPr>
        <xdr:cNvPr id="2150" name="Line 1">
          <a:extLst>
            <a:ext uri="{FF2B5EF4-FFF2-40B4-BE49-F238E27FC236}">
              <a16:creationId xmlns:a16="http://schemas.microsoft.com/office/drawing/2014/main" id="{00000000-0008-0000-0100-000066080000}"/>
            </a:ext>
          </a:extLst>
        </xdr:cNvPr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140</xdr:row>
      <xdr:rowOff>9525</xdr:rowOff>
    </xdr:from>
    <xdr:to>
      <xdr:col>5</xdr:col>
      <xdr:colOff>381000</xdr:colOff>
      <xdr:row>140</xdr:row>
      <xdr:rowOff>9525</xdr:rowOff>
    </xdr:to>
    <xdr:sp macro="" textlink="">
      <xdr:nvSpPr>
        <xdr:cNvPr id="2151" name="Line 1">
          <a:extLst>
            <a:ext uri="{FF2B5EF4-FFF2-40B4-BE49-F238E27FC236}">
              <a16:creationId xmlns:a16="http://schemas.microsoft.com/office/drawing/2014/main" id="{00000000-0008-0000-0100-000067080000}"/>
            </a:ext>
          </a:extLst>
        </xdr:cNvPr>
        <xdr:cNvSpPr>
          <a:spLocks noChangeShapeType="1"/>
        </xdr:cNvSpPr>
      </xdr:nvSpPr>
      <xdr:spPr bwMode="auto">
        <a:xfrm>
          <a:off x="2924175" y="316420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140</xdr:row>
      <xdr:rowOff>9525</xdr:rowOff>
    </xdr:from>
    <xdr:to>
      <xdr:col>5</xdr:col>
      <xdr:colOff>447675</xdr:colOff>
      <xdr:row>140</xdr:row>
      <xdr:rowOff>9525</xdr:rowOff>
    </xdr:to>
    <xdr:sp macro="" textlink="">
      <xdr:nvSpPr>
        <xdr:cNvPr id="2152" name="Line 1">
          <a:extLst>
            <a:ext uri="{FF2B5EF4-FFF2-40B4-BE49-F238E27FC236}">
              <a16:creationId xmlns:a16="http://schemas.microsoft.com/office/drawing/2014/main" id="{00000000-0008-0000-0100-000068080000}"/>
            </a:ext>
          </a:extLst>
        </xdr:cNvPr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140</xdr:row>
      <xdr:rowOff>9525</xdr:rowOff>
    </xdr:from>
    <xdr:to>
      <xdr:col>5</xdr:col>
      <xdr:colOff>400050</xdr:colOff>
      <xdr:row>140</xdr:row>
      <xdr:rowOff>9525</xdr:rowOff>
    </xdr:to>
    <xdr:sp macro="" textlink="">
      <xdr:nvSpPr>
        <xdr:cNvPr id="2153" name="Line 1">
          <a:extLst>
            <a:ext uri="{FF2B5EF4-FFF2-40B4-BE49-F238E27FC236}">
              <a16:creationId xmlns:a16="http://schemas.microsoft.com/office/drawing/2014/main" id="{00000000-0008-0000-0100-000069080000}"/>
            </a:ext>
          </a:extLst>
        </xdr:cNvPr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2154" name="Line 1">
          <a:extLst>
            <a:ext uri="{FF2B5EF4-FFF2-40B4-BE49-F238E27FC236}">
              <a16:creationId xmlns:a16="http://schemas.microsoft.com/office/drawing/2014/main" id="{00000000-0008-0000-0100-00006A080000}"/>
            </a:ext>
          </a:extLst>
        </xdr:cNvPr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2155" name="Line 1">
          <a:extLst>
            <a:ext uri="{FF2B5EF4-FFF2-40B4-BE49-F238E27FC236}">
              <a16:creationId xmlns:a16="http://schemas.microsoft.com/office/drawing/2014/main" id="{00000000-0008-0000-0100-00006B080000}"/>
            </a:ext>
          </a:extLst>
        </xdr:cNvPr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2156" name="Line 1">
          <a:extLst>
            <a:ext uri="{FF2B5EF4-FFF2-40B4-BE49-F238E27FC236}">
              <a16:creationId xmlns:a16="http://schemas.microsoft.com/office/drawing/2014/main" id="{00000000-0008-0000-0100-00006C08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2157" name="Line 1">
          <a:extLst>
            <a:ext uri="{FF2B5EF4-FFF2-40B4-BE49-F238E27FC236}">
              <a16:creationId xmlns:a16="http://schemas.microsoft.com/office/drawing/2014/main" id="{00000000-0008-0000-0100-00006D080000}"/>
            </a:ext>
          </a:extLst>
        </xdr:cNvPr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2158" name="Line 1">
          <a:extLst>
            <a:ext uri="{FF2B5EF4-FFF2-40B4-BE49-F238E27FC236}">
              <a16:creationId xmlns:a16="http://schemas.microsoft.com/office/drawing/2014/main" id="{00000000-0008-0000-0100-00006E080000}"/>
            </a:ext>
          </a:extLst>
        </xdr:cNvPr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2159" name="Line 1">
          <a:extLst>
            <a:ext uri="{FF2B5EF4-FFF2-40B4-BE49-F238E27FC236}">
              <a16:creationId xmlns:a16="http://schemas.microsoft.com/office/drawing/2014/main" id="{00000000-0008-0000-0100-00006F08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138</xdr:row>
      <xdr:rowOff>9525</xdr:rowOff>
    </xdr:from>
    <xdr:to>
      <xdr:col>5</xdr:col>
      <xdr:colOff>381000</xdr:colOff>
      <xdr:row>138</xdr:row>
      <xdr:rowOff>9525</xdr:rowOff>
    </xdr:to>
    <xdr:sp macro="" textlink="">
      <xdr:nvSpPr>
        <xdr:cNvPr id="2160" name="Line 1">
          <a:extLst>
            <a:ext uri="{FF2B5EF4-FFF2-40B4-BE49-F238E27FC236}">
              <a16:creationId xmlns:a16="http://schemas.microsoft.com/office/drawing/2014/main" id="{00000000-0008-0000-0100-000070080000}"/>
            </a:ext>
          </a:extLst>
        </xdr:cNvPr>
        <xdr:cNvSpPr>
          <a:spLocks noChangeShapeType="1"/>
        </xdr:cNvSpPr>
      </xdr:nvSpPr>
      <xdr:spPr bwMode="auto">
        <a:xfrm>
          <a:off x="2924175" y="31127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138</xdr:row>
      <xdr:rowOff>9525</xdr:rowOff>
    </xdr:from>
    <xdr:to>
      <xdr:col>6</xdr:col>
      <xdr:colOff>361950</xdr:colOff>
      <xdr:row>138</xdr:row>
      <xdr:rowOff>9525</xdr:rowOff>
    </xdr:to>
    <xdr:sp macro="" textlink="">
      <xdr:nvSpPr>
        <xdr:cNvPr id="2161" name="Line 1">
          <a:extLst>
            <a:ext uri="{FF2B5EF4-FFF2-40B4-BE49-F238E27FC236}">
              <a16:creationId xmlns:a16="http://schemas.microsoft.com/office/drawing/2014/main" id="{00000000-0008-0000-0100-000071080000}"/>
            </a:ext>
          </a:extLst>
        </xdr:cNvPr>
        <xdr:cNvSpPr>
          <a:spLocks noChangeShapeType="1"/>
        </xdr:cNvSpPr>
      </xdr:nvSpPr>
      <xdr:spPr bwMode="auto">
        <a:xfrm>
          <a:off x="4714875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138</xdr:row>
      <xdr:rowOff>9525</xdr:rowOff>
    </xdr:from>
    <xdr:to>
      <xdr:col>5</xdr:col>
      <xdr:colOff>447675</xdr:colOff>
      <xdr:row>138</xdr:row>
      <xdr:rowOff>9525</xdr:rowOff>
    </xdr:to>
    <xdr:sp macro="" textlink="">
      <xdr:nvSpPr>
        <xdr:cNvPr id="2162" name="Line 1">
          <a:extLst>
            <a:ext uri="{FF2B5EF4-FFF2-40B4-BE49-F238E27FC236}">
              <a16:creationId xmlns:a16="http://schemas.microsoft.com/office/drawing/2014/main" id="{00000000-0008-0000-0100-000072080000}"/>
            </a:ext>
          </a:extLst>
        </xdr:cNvPr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2163" name="Line 1">
          <a:extLst>
            <a:ext uri="{FF2B5EF4-FFF2-40B4-BE49-F238E27FC236}">
              <a16:creationId xmlns:a16="http://schemas.microsoft.com/office/drawing/2014/main" id="{00000000-0008-0000-0100-000073080000}"/>
            </a:ext>
          </a:extLst>
        </xdr:cNvPr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2164" name="Line 1">
          <a:extLst>
            <a:ext uri="{FF2B5EF4-FFF2-40B4-BE49-F238E27FC236}">
              <a16:creationId xmlns:a16="http://schemas.microsoft.com/office/drawing/2014/main" id="{00000000-0008-0000-0100-000074080000}"/>
            </a:ext>
          </a:extLst>
        </xdr:cNvPr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2165" name="Line 1">
          <a:extLst>
            <a:ext uri="{FF2B5EF4-FFF2-40B4-BE49-F238E27FC236}">
              <a16:creationId xmlns:a16="http://schemas.microsoft.com/office/drawing/2014/main" id="{00000000-0008-0000-0100-00007508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2166" name="Line 1">
          <a:extLst>
            <a:ext uri="{FF2B5EF4-FFF2-40B4-BE49-F238E27FC236}">
              <a16:creationId xmlns:a16="http://schemas.microsoft.com/office/drawing/2014/main" id="{00000000-0008-0000-0100-00007608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2167" name="Line 1">
          <a:extLst>
            <a:ext uri="{FF2B5EF4-FFF2-40B4-BE49-F238E27FC236}">
              <a16:creationId xmlns:a16="http://schemas.microsoft.com/office/drawing/2014/main" id="{00000000-0008-0000-0100-000077080000}"/>
            </a:ext>
          </a:extLst>
        </xdr:cNvPr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2168" name="Line 1">
          <a:extLst>
            <a:ext uri="{FF2B5EF4-FFF2-40B4-BE49-F238E27FC236}">
              <a16:creationId xmlns:a16="http://schemas.microsoft.com/office/drawing/2014/main" id="{00000000-0008-0000-0100-000078080000}"/>
            </a:ext>
          </a:extLst>
        </xdr:cNvPr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2169" name="Line 1">
          <a:extLst>
            <a:ext uri="{FF2B5EF4-FFF2-40B4-BE49-F238E27FC236}">
              <a16:creationId xmlns:a16="http://schemas.microsoft.com/office/drawing/2014/main" id="{00000000-0008-0000-0100-00007908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2170" name="Line 1">
          <a:extLst>
            <a:ext uri="{FF2B5EF4-FFF2-40B4-BE49-F238E27FC236}">
              <a16:creationId xmlns:a16="http://schemas.microsoft.com/office/drawing/2014/main" id="{00000000-0008-0000-0100-00007A080000}"/>
            </a:ext>
          </a:extLst>
        </xdr:cNvPr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2171" name="Line 1">
          <a:extLst>
            <a:ext uri="{FF2B5EF4-FFF2-40B4-BE49-F238E27FC236}">
              <a16:creationId xmlns:a16="http://schemas.microsoft.com/office/drawing/2014/main" id="{00000000-0008-0000-0100-00007B080000}"/>
            </a:ext>
          </a:extLst>
        </xdr:cNvPr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2172" name="Line 1">
          <a:extLst>
            <a:ext uri="{FF2B5EF4-FFF2-40B4-BE49-F238E27FC236}">
              <a16:creationId xmlns:a16="http://schemas.microsoft.com/office/drawing/2014/main" id="{00000000-0008-0000-0100-00007C08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2173" name="Line 1">
          <a:extLst>
            <a:ext uri="{FF2B5EF4-FFF2-40B4-BE49-F238E27FC236}">
              <a16:creationId xmlns:a16="http://schemas.microsoft.com/office/drawing/2014/main" id="{00000000-0008-0000-0100-00007D08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457200</xdr:colOff>
      <xdr:row>138</xdr:row>
      <xdr:rowOff>9525</xdr:rowOff>
    </xdr:to>
    <xdr:sp macro="" textlink="">
      <xdr:nvSpPr>
        <xdr:cNvPr id="2174" name="Line 1">
          <a:extLst>
            <a:ext uri="{FF2B5EF4-FFF2-40B4-BE49-F238E27FC236}">
              <a16:creationId xmlns:a16="http://schemas.microsoft.com/office/drawing/2014/main" id="{00000000-0008-0000-0100-00007E08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2175" name="Line 1">
          <a:extLst>
            <a:ext uri="{FF2B5EF4-FFF2-40B4-BE49-F238E27FC236}">
              <a16:creationId xmlns:a16="http://schemas.microsoft.com/office/drawing/2014/main" id="{00000000-0008-0000-0100-00007F08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2176" name="Line 1">
          <a:extLst>
            <a:ext uri="{FF2B5EF4-FFF2-40B4-BE49-F238E27FC236}">
              <a16:creationId xmlns:a16="http://schemas.microsoft.com/office/drawing/2014/main" id="{00000000-0008-0000-0100-00008008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457200</xdr:colOff>
      <xdr:row>138</xdr:row>
      <xdr:rowOff>9525</xdr:rowOff>
    </xdr:to>
    <xdr:sp macro="" textlink="">
      <xdr:nvSpPr>
        <xdr:cNvPr id="2177" name="Line 1">
          <a:extLst>
            <a:ext uri="{FF2B5EF4-FFF2-40B4-BE49-F238E27FC236}">
              <a16:creationId xmlns:a16="http://schemas.microsoft.com/office/drawing/2014/main" id="{00000000-0008-0000-0100-00008108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2178" name="Line 1">
          <a:extLst>
            <a:ext uri="{FF2B5EF4-FFF2-40B4-BE49-F238E27FC236}">
              <a16:creationId xmlns:a16="http://schemas.microsoft.com/office/drawing/2014/main" id="{00000000-0008-0000-0100-00008208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2179" name="Line 1">
          <a:extLst>
            <a:ext uri="{FF2B5EF4-FFF2-40B4-BE49-F238E27FC236}">
              <a16:creationId xmlns:a16="http://schemas.microsoft.com/office/drawing/2014/main" id="{00000000-0008-0000-0100-000083080000}"/>
            </a:ext>
          </a:extLst>
        </xdr:cNvPr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138</xdr:row>
      <xdr:rowOff>9525</xdr:rowOff>
    </xdr:from>
    <xdr:to>
      <xdr:col>7</xdr:col>
      <xdr:colOff>361950</xdr:colOff>
      <xdr:row>138</xdr:row>
      <xdr:rowOff>9525</xdr:rowOff>
    </xdr:to>
    <xdr:sp macro="" textlink="">
      <xdr:nvSpPr>
        <xdr:cNvPr id="2180" name="Line 1">
          <a:extLst>
            <a:ext uri="{FF2B5EF4-FFF2-40B4-BE49-F238E27FC236}">
              <a16:creationId xmlns:a16="http://schemas.microsoft.com/office/drawing/2014/main" id="{00000000-0008-0000-0100-000084080000}"/>
            </a:ext>
          </a:extLst>
        </xdr:cNvPr>
        <xdr:cNvSpPr>
          <a:spLocks noChangeShapeType="1"/>
        </xdr:cNvSpPr>
      </xdr:nvSpPr>
      <xdr:spPr bwMode="auto">
        <a:xfrm>
          <a:off x="6362700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2181" name="Line 1">
          <a:extLst>
            <a:ext uri="{FF2B5EF4-FFF2-40B4-BE49-F238E27FC236}">
              <a16:creationId xmlns:a16="http://schemas.microsoft.com/office/drawing/2014/main" id="{00000000-0008-0000-0100-000085080000}"/>
            </a:ext>
          </a:extLst>
        </xdr:cNvPr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2182" name="Line 1">
          <a:extLst>
            <a:ext uri="{FF2B5EF4-FFF2-40B4-BE49-F238E27FC236}">
              <a16:creationId xmlns:a16="http://schemas.microsoft.com/office/drawing/2014/main" id="{00000000-0008-0000-0100-00008608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457200</xdr:colOff>
      <xdr:row>138</xdr:row>
      <xdr:rowOff>9525</xdr:rowOff>
    </xdr:to>
    <xdr:sp macro="" textlink="">
      <xdr:nvSpPr>
        <xdr:cNvPr id="2183" name="Line 1">
          <a:extLst>
            <a:ext uri="{FF2B5EF4-FFF2-40B4-BE49-F238E27FC236}">
              <a16:creationId xmlns:a16="http://schemas.microsoft.com/office/drawing/2014/main" id="{00000000-0008-0000-0100-00008708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2184" name="Line 1">
          <a:extLst>
            <a:ext uri="{FF2B5EF4-FFF2-40B4-BE49-F238E27FC236}">
              <a16:creationId xmlns:a16="http://schemas.microsoft.com/office/drawing/2014/main" id="{00000000-0008-0000-0100-00008808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2185" name="Line 1">
          <a:extLst>
            <a:ext uri="{FF2B5EF4-FFF2-40B4-BE49-F238E27FC236}">
              <a16:creationId xmlns:a16="http://schemas.microsoft.com/office/drawing/2014/main" id="{00000000-0008-0000-0100-00008908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138</xdr:row>
      <xdr:rowOff>9525</xdr:rowOff>
    </xdr:from>
    <xdr:to>
      <xdr:col>7</xdr:col>
      <xdr:colOff>381000</xdr:colOff>
      <xdr:row>138</xdr:row>
      <xdr:rowOff>9525</xdr:rowOff>
    </xdr:to>
    <xdr:sp macro="" textlink="">
      <xdr:nvSpPr>
        <xdr:cNvPr id="2186" name="Line 1">
          <a:extLst>
            <a:ext uri="{FF2B5EF4-FFF2-40B4-BE49-F238E27FC236}">
              <a16:creationId xmlns:a16="http://schemas.microsoft.com/office/drawing/2014/main" id="{00000000-0008-0000-0100-00008A080000}"/>
            </a:ext>
          </a:extLst>
        </xdr:cNvPr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457200</xdr:colOff>
      <xdr:row>138</xdr:row>
      <xdr:rowOff>9525</xdr:rowOff>
    </xdr:to>
    <xdr:sp macro="" textlink="">
      <xdr:nvSpPr>
        <xdr:cNvPr id="2187" name="Line 1">
          <a:extLst>
            <a:ext uri="{FF2B5EF4-FFF2-40B4-BE49-F238E27FC236}">
              <a16:creationId xmlns:a16="http://schemas.microsoft.com/office/drawing/2014/main" id="{00000000-0008-0000-0100-00008B08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2188" name="Line 1">
          <a:extLst>
            <a:ext uri="{FF2B5EF4-FFF2-40B4-BE49-F238E27FC236}">
              <a16:creationId xmlns:a16="http://schemas.microsoft.com/office/drawing/2014/main" id="{00000000-0008-0000-0100-00008C08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138</xdr:row>
      <xdr:rowOff>9525</xdr:rowOff>
    </xdr:from>
    <xdr:to>
      <xdr:col>7</xdr:col>
      <xdr:colOff>381000</xdr:colOff>
      <xdr:row>138</xdr:row>
      <xdr:rowOff>9525</xdr:rowOff>
    </xdr:to>
    <xdr:sp macro="" textlink="">
      <xdr:nvSpPr>
        <xdr:cNvPr id="2189" name="Line 1">
          <a:extLst>
            <a:ext uri="{FF2B5EF4-FFF2-40B4-BE49-F238E27FC236}">
              <a16:creationId xmlns:a16="http://schemas.microsoft.com/office/drawing/2014/main" id="{00000000-0008-0000-0100-00008D080000}"/>
            </a:ext>
          </a:extLst>
        </xdr:cNvPr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457200</xdr:colOff>
      <xdr:row>138</xdr:row>
      <xdr:rowOff>9525</xdr:rowOff>
    </xdr:to>
    <xdr:sp macro="" textlink="">
      <xdr:nvSpPr>
        <xdr:cNvPr id="2190" name="Line 1">
          <a:extLst>
            <a:ext uri="{FF2B5EF4-FFF2-40B4-BE49-F238E27FC236}">
              <a16:creationId xmlns:a16="http://schemas.microsoft.com/office/drawing/2014/main" id="{00000000-0008-0000-0100-00008E08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2191" name="Line 1">
          <a:extLst>
            <a:ext uri="{FF2B5EF4-FFF2-40B4-BE49-F238E27FC236}">
              <a16:creationId xmlns:a16="http://schemas.microsoft.com/office/drawing/2014/main" id="{00000000-0008-0000-0100-00008F08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2192" name="Line 1">
          <a:extLst>
            <a:ext uri="{FF2B5EF4-FFF2-40B4-BE49-F238E27FC236}">
              <a16:creationId xmlns:a16="http://schemas.microsoft.com/office/drawing/2014/main" id="{00000000-0008-0000-0100-00009008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2193" name="Line 1">
          <a:extLst>
            <a:ext uri="{FF2B5EF4-FFF2-40B4-BE49-F238E27FC236}">
              <a16:creationId xmlns:a16="http://schemas.microsoft.com/office/drawing/2014/main" id="{00000000-0008-0000-0100-00009108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138</xdr:row>
      <xdr:rowOff>9525</xdr:rowOff>
    </xdr:from>
    <xdr:to>
      <xdr:col>7</xdr:col>
      <xdr:colOff>381000</xdr:colOff>
      <xdr:row>138</xdr:row>
      <xdr:rowOff>9525</xdr:rowOff>
    </xdr:to>
    <xdr:sp macro="" textlink="">
      <xdr:nvSpPr>
        <xdr:cNvPr id="2194" name="Line 1">
          <a:extLst>
            <a:ext uri="{FF2B5EF4-FFF2-40B4-BE49-F238E27FC236}">
              <a16:creationId xmlns:a16="http://schemas.microsoft.com/office/drawing/2014/main" id="{00000000-0008-0000-0100-000092080000}"/>
            </a:ext>
          </a:extLst>
        </xdr:cNvPr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457200</xdr:colOff>
      <xdr:row>138</xdr:row>
      <xdr:rowOff>9525</xdr:rowOff>
    </xdr:to>
    <xdr:sp macro="" textlink="">
      <xdr:nvSpPr>
        <xdr:cNvPr id="2195" name="Line 1">
          <a:extLst>
            <a:ext uri="{FF2B5EF4-FFF2-40B4-BE49-F238E27FC236}">
              <a16:creationId xmlns:a16="http://schemas.microsoft.com/office/drawing/2014/main" id="{00000000-0008-0000-0100-00009308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2196" name="Line 1">
          <a:extLst>
            <a:ext uri="{FF2B5EF4-FFF2-40B4-BE49-F238E27FC236}">
              <a16:creationId xmlns:a16="http://schemas.microsoft.com/office/drawing/2014/main" id="{00000000-0008-0000-0100-00009408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2197" name="Line 1">
          <a:extLst>
            <a:ext uri="{FF2B5EF4-FFF2-40B4-BE49-F238E27FC236}">
              <a16:creationId xmlns:a16="http://schemas.microsoft.com/office/drawing/2014/main" id="{00000000-0008-0000-0100-00009508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2198" name="Line 1">
          <a:extLst>
            <a:ext uri="{FF2B5EF4-FFF2-40B4-BE49-F238E27FC236}">
              <a16:creationId xmlns:a16="http://schemas.microsoft.com/office/drawing/2014/main" id="{00000000-0008-0000-0100-00009608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2199" name="Line 1">
          <a:extLst>
            <a:ext uri="{FF2B5EF4-FFF2-40B4-BE49-F238E27FC236}">
              <a16:creationId xmlns:a16="http://schemas.microsoft.com/office/drawing/2014/main" id="{00000000-0008-0000-0100-00009708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2200" name="Line 1">
          <a:extLst>
            <a:ext uri="{FF2B5EF4-FFF2-40B4-BE49-F238E27FC236}">
              <a16:creationId xmlns:a16="http://schemas.microsoft.com/office/drawing/2014/main" id="{00000000-0008-0000-0100-00009808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2201" name="Line 1">
          <a:extLst>
            <a:ext uri="{FF2B5EF4-FFF2-40B4-BE49-F238E27FC236}">
              <a16:creationId xmlns:a16="http://schemas.microsoft.com/office/drawing/2014/main" id="{00000000-0008-0000-0100-00009908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2202" name="Line 1">
          <a:extLst>
            <a:ext uri="{FF2B5EF4-FFF2-40B4-BE49-F238E27FC236}">
              <a16:creationId xmlns:a16="http://schemas.microsoft.com/office/drawing/2014/main" id="{00000000-0008-0000-0100-00009A08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138</xdr:row>
      <xdr:rowOff>9525</xdr:rowOff>
    </xdr:from>
    <xdr:to>
      <xdr:col>7</xdr:col>
      <xdr:colOff>381000</xdr:colOff>
      <xdr:row>138</xdr:row>
      <xdr:rowOff>9525</xdr:rowOff>
    </xdr:to>
    <xdr:sp macro="" textlink="">
      <xdr:nvSpPr>
        <xdr:cNvPr id="2203" name="Line 1">
          <a:extLst>
            <a:ext uri="{FF2B5EF4-FFF2-40B4-BE49-F238E27FC236}">
              <a16:creationId xmlns:a16="http://schemas.microsoft.com/office/drawing/2014/main" id="{00000000-0008-0000-0100-00009B080000}"/>
            </a:ext>
          </a:extLst>
        </xdr:cNvPr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138</xdr:row>
      <xdr:rowOff>9525</xdr:rowOff>
    </xdr:from>
    <xdr:to>
      <xdr:col>14</xdr:col>
      <xdr:colOff>361950</xdr:colOff>
      <xdr:row>138</xdr:row>
      <xdr:rowOff>9525</xdr:rowOff>
    </xdr:to>
    <xdr:sp macro="" textlink="">
      <xdr:nvSpPr>
        <xdr:cNvPr id="2204" name="Line 1">
          <a:extLst>
            <a:ext uri="{FF2B5EF4-FFF2-40B4-BE49-F238E27FC236}">
              <a16:creationId xmlns:a16="http://schemas.microsoft.com/office/drawing/2014/main" id="{00000000-0008-0000-0100-00009C080000}"/>
            </a:ext>
          </a:extLst>
        </xdr:cNvPr>
        <xdr:cNvSpPr>
          <a:spLocks noChangeShapeType="1"/>
        </xdr:cNvSpPr>
      </xdr:nvSpPr>
      <xdr:spPr bwMode="auto">
        <a:xfrm>
          <a:off x="8010525" y="31127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457200</xdr:colOff>
      <xdr:row>138</xdr:row>
      <xdr:rowOff>9525</xdr:rowOff>
    </xdr:to>
    <xdr:sp macro="" textlink="">
      <xdr:nvSpPr>
        <xdr:cNvPr id="2205" name="Line 1">
          <a:extLst>
            <a:ext uri="{FF2B5EF4-FFF2-40B4-BE49-F238E27FC236}">
              <a16:creationId xmlns:a16="http://schemas.microsoft.com/office/drawing/2014/main" id="{00000000-0008-0000-0100-00009D08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2206" name="Line 1">
          <a:extLst>
            <a:ext uri="{FF2B5EF4-FFF2-40B4-BE49-F238E27FC236}">
              <a16:creationId xmlns:a16="http://schemas.microsoft.com/office/drawing/2014/main" id="{00000000-0008-0000-0100-00009E08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2207" name="Line 1">
          <a:extLst>
            <a:ext uri="{FF2B5EF4-FFF2-40B4-BE49-F238E27FC236}">
              <a16:creationId xmlns:a16="http://schemas.microsoft.com/office/drawing/2014/main" id="{00000000-0008-0000-0100-00009F08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2208" name="Line 1">
          <a:extLst>
            <a:ext uri="{FF2B5EF4-FFF2-40B4-BE49-F238E27FC236}">
              <a16:creationId xmlns:a16="http://schemas.microsoft.com/office/drawing/2014/main" id="{00000000-0008-0000-0100-0000A008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2209" name="Line 1">
          <a:extLst>
            <a:ext uri="{FF2B5EF4-FFF2-40B4-BE49-F238E27FC236}">
              <a16:creationId xmlns:a16="http://schemas.microsoft.com/office/drawing/2014/main" id="{00000000-0008-0000-0100-0000A108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2210" name="Line 1">
          <a:extLst>
            <a:ext uri="{FF2B5EF4-FFF2-40B4-BE49-F238E27FC236}">
              <a16:creationId xmlns:a16="http://schemas.microsoft.com/office/drawing/2014/main" id="{00000000-0008-0000-0100-0000A2080000}"/>
            </a:ext>
          </a:extLst>
        </xdr:cNvPr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2211" name="Line 1">
          <a:extLst>
            <a:ext uri="{FF2B5EF4-FFF2-40B4-BE49-F238E27FC236}">
              <a16:creationId xmlns:a16="http://schemas.microsoft.com/office/drawing/2014/main" id="{00000000-0008-0000-0100-0000A308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2212" name="Line 1">
          <a:extLst>
            <a:ext uri="{FF2B5EF4-FFF2-40B4-BE49-F238E27FC236}">
              <a16:creationId xmlns:a16="http://schemas.microsoft.com/office/drawing/2014/main" id="{00000000-0008-0000-0100-0000A408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2213" name="Line 1">
          <a:extLst>
            <a:ext uri="{FF2B5EF4-FFF2-40B4-BE49-F238E27FC236}">
              <a16:creationId xmlns:a16="http://schemas.microsoft.com/office/drawing/2014/main" id="{00000000-0008-0000-0100-0000A5080000}"/>
            </a:ext>
          </a:extLst>
        </xdr:cNvPr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2214" name="Line 1">
          <a:extLst>
            <a:ext uri="{FF2B5EF4-FFF2-40B4-BE49-F238E27FC236}">
              <a16:creationId xmlns:a16="http://schemas.microsoft.com/office/drawing/2014/main" id="{00000000-0008-0000-0100-0000A608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2215" name="Line 1">
          <a:extLst>
            <a:ext uri="{FF2B5EF4-FFF2-40B4-BE49-F238E27FC236}">
              <a16:creationId xmlns:a16="http://schemas.microsoft.com/office/drawing/2014/main" id="{00000000-0008-0000-0100-0000A708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2216" name="Line 1">
          <a:extLst>
            <a:ext uri="{FF2B5EF4-FFF2-40B4-BE49-F238E27FC236}">
              <a16:creationId xmlns:a16="http://schemas.microsoft.com/office/drawing/2014/main" id="{00000000-0008-0000-0100-0000A808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2217" name="Line 1">
          <a:extLst>
            <a:ext uri="{FF2B5EF4-FFF2-40B4-BE49-F238E27FC236}">
              <a16:creationId xmlns:a16="http://schemas.microsoft.com/office/drawing/2014/main" id="{00000000-0008-0000-0100-0000A908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2218" name="Line 1">
          <a:extLst>
            <a:ext uri="{FF2B5EF4-FFF2-40B4-BE49-F238E27FC236}">
              <a16:creationId xmlns:a16="http://schemas.microsoft.com/office/drawing/2014/main" id="{00000000-0008-0000-0100-0000AA080000}"/>
            </a:ext>
          </a:extLst>
        </xdr:cNvPr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2219" name="Line 1">
          <a:extLst>
            <a:ext uri="{FF2B5EF4-FFF2-40B4-BE49-F238E27FC236}">
              <a16:creationId xmlns:a16="http://schemas.microsoft.com/office/drawing/2014/main" id="{00000000-0008-0000-0100-0000AB08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2220" name="Line 1">
          <a:extLst>
            <a:ext uri="{FF2B5EF4-FFF2-40B4-BE49-F238E27FC236}">
              <a16:creationId xmlns:a16="http://schemas.microsoft.com/office/drawing/2014/main" id="{00000000-0008-0000-0100-0000AC08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142</xdr:row>
      <xdr:rowOff>9525</xdr:rowOff>
    </xdr:from>
    <xdr:to>
      <xdr:col>14</xdr:col>
      <xdr:colOff>447675</xdr:colOff>
      <xdr:row>142</xdr:row>
      <xdr:rowOff>9525</xdr:rowOff>
    </xdr:to>
    <xdr:sp macro="" textlink="">
      <xdr:nvSpPr>
        <xdr:cNvPr id="2221" name="Line 1">
          <a:extLst>
            <a:ext uri="{FF2B5EF4-FFF2-40B4-BE49-F238E27FC236}">
              <a16:creationId xmlns:a16="http://schemas.microsoft.com/office/drawing/2014/main" id="{00000000-0008-0000-0100-0000AD080000}"/>
            </a:ext>
          </a:extLst>
        </xdr:cNvPr>
        <xdr:cNvSpPr>
          <a:spLocks noChangeShapeType="1"/>
        </xdr:cNvSpPr>
      </xdr:nvSpPr>
      <xdr:spPr bwMode="auto">
        <a:xfrm>
          <a:off x="8048625" y="321564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142</xdr:row>
      <xdr:rowOff>9525</xdr:rowOff>
    </xdr:from>
    <xdr:to>
      <xdr:col>14</xdr:col>
      <xdr:colOff>400050</xdr:colOff>
      <xdr:row>142</xdr:row>
      <xdr:rowOff>9525</xdr:rowOff>
    </xdr:to>
    <xdr:sp macro="" textlink="">
      <xdr:nvSpPr>
        <xdr:cNvPr id="2222" name="Line 1">
          <a:extLst>
            <a:ext uri="{FF2B5EF4-FFF2-40B4-BE49-F238E27FC236}">
              <a16:creationId xmlns:a16="http://schemas.microsoft.com/office/drawing/2014/main" id="{00000000-0008-0000-0100-0000AE080000}"/>
            </a:ext>
          </a:extLst>
        </xdr:cNvPr>
        <xdr:cNvSpPr>
          <a:spLocks noChangeShapeType="1"/>
        </xdr:cNvSpPr>
      </xdr:nvSpPr>
      <xdr:spPr bwMode="auto">
        <a:xfrm>
          <a:off x="8029575" y="321564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142</xdr:row>
      <xdr:rowOff>9525</xdr:rowOff>
    </xdr:from>
    <xdr:to>
      <xdr:col>14</xdr:col>
      <xdr:colOff>361950</xdr:colOff>
      <xdr:row>142</xdr:row>
      <xdr:rowOff>9525</xdr:rowOff>
    </xdr:to>
    <xdr:sp macro="" textlink="">
      <xdr:nvSpPr>
        <xdr:cNvPr id="2223" name="Line 1">
          <a:extLst>
            <a:ext uri="{FF2B5EF4-FFF2-40B4-BE49-F238E27FC236}">
              <a16:creationId xmlns:a16="http://schemas.microsoft.com/office/drawing/2014/main" id="{00000000-0008-0000-0100-0000AF080000}"/>
            </a:ext>
          </a:extLst>
        </xdr:cNvPr>
        <xdr:cNvSpPr>
          <a:spLocks noChangeShapeType="1"/>
        </xdr:cNvSpPr>
      </xdr:nvSpPr>
      <xdr:spPr bwMode="auto">
        <a:xfrm>
          <a:off x="8010525" y="321564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142</xdr:row>
      <xdr:rowOff>9525</xdr:rowOff>
    </xdr:from>
    <xdr:to>
      <xdr:col>14</xdr:col>
      <xdr:colOff>447675</xdr:colOff>
      <xdr:row>142</xdr:row>
      <xdr:rowOff>9525</xdr:rowOff>
    </xdr:to>
    <xdr:sp macro="" textlink="">
      <xdr:nvSpPr>
        <xdr:cNvPr id="2224" name="Line 1">
          <a:extLst>
            <a:ext uri="{FF2B5EF4-FFF2-40B4-BE49-F238E27FC236}">
              <a16:creationId xmlns:a16="http://schemas.microsoft.com/office/drawing/2014/main" id="{00000000-0008-0000-0100-0000B0080000}"/>
            </a:ext>
          </a:extLst>
        </xdr:cNvPr>
        <xdr:cNvSpPr>
          <a:spLocks noChangeShapeType="1"/>
        </xdr:cNvSpPr>
      </xdr:nvSpPr>
      <xdr:spPr bwMode="auto">
        <a:xfrm>
          <a:off x="8048625" y="321564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142</xdr:row>
      <xdr:rowOff>9525</xdr:rowOff>
    </xdr:from>
    <xdr:to>
      <xdr:col>14</xdr:col>
      <xdr:colOff>400050</xdr:colOff>
      <xdr:row>142</xdr:row>
      <xdr:rowOff>9525</xdr:rowOff>
    </xdr:to>
    <xdr:sp macro="" textlink="">
      <xdr:nvSpPr>
        <xdr:cNvPr id="2225" name="Line 1">
          <a:extLst>
            <a:ext uri="{FF2B5EF4-FFF2-40B4-BE49-F238E27FC236}">
              <a16:creationId xmlns:a16="http://schemas.microsoft.com/office/drawing/2014/main" id="{00000000-0008-0000-0100-0000B1080000}"/>
            </a:ext>
          </a:extLst>
        </xdr:cNvPr>
        <xdr:cNvSpPr>
          <a:spLocks noChangeShapeType="1"/>
        </xdr:cNvSpPr>
      </xdr:nvSpPr>
      <xdr:spPr bwMode="auto">
        <a:xfrm>
          <a:off x="8029575" y="321564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142</xdr:row>
      <xdr:rowOff>9525</xdr:rowOff>
    </xdr:from>
    <xdr:to>
      <xdr:col>14</xdr:col>
      <xdr:colOff>400050</xdr:colOff>
      <xdr:row>142</xdr:row>
      <xdr:rowOff>9525</xdr:rowOff>
    </xdr:to>
    <xdr:sp macro="" textlink="">
      <xdr:nvSpPr>
        <xdr:cNvPr id="2226" name="Line 1">
          <a:extLst>
            <a:ext uri="{FF2B5EF4-FFF2-40B4-BE49-F238E27FC236}">
              <a16:creationId xmlns:a16="http://schemas.microsoft.com/office/drawing/2014/main" id="{00000000-0008-0000-0100-0000B2080000}"/>
            </a:ext>
          </a:extLst>
        </xdr:cNvPr>
        <xdr:cNvSpPr>
          <a:spLocks noChangeShapeType="1"/>
        </xdr:cNvSpPr>
      </xdr:nvSpPr>
      <xdr:spPr bwMode="auto">
        <a:xfrm>
          <a:off x="8029575" y="321564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142</xdr:row>
      <xdr:rowOff>9525</xdr:rowOff>
    </xdr:from>
    <xdr:to>
      <xdr:col>14</xdr:col>
      <xdr:colOff>381000</xdr:colOff>
      <xdr:row>142</xdr:row>
      <xdr:rowOff>9525</xdr:rowOff>
    </xdr:to>
    <xdr:sp macro="" textlink="">
      <xdr:nvSpPr>
        <xdr:cNvPr id="2227" name="Line 1">
          <a:extLst>
            <a:ext uri="{FF2B5EF4-FFF2-40B4-BE49-F238E27FC236}">
              <a16:creationId xmlns:a16="http://schemas.microsoft.com/office/drawing/2014/main" id="{00000000-0008-0000-0100-0000B3080000}"/>
            </a:ext>
          </a:extLst>
        </xdr:cNvPr>
        <xdr:cNvSpPr>
          <a:spLocks noChangeShapeType="1"/>
        </xdr:cNvSpPr>
      </xdr:nvSpPr>
      <xdr:spPr bwMode="auto">
        <a:xfrm>
          <a:off x="8077200" y="321564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142</xdr:row>
      <xdr:rowOff>9525</xdr:rowOff>
    </xdr:from>
    <xdr:to>
      <xdr:col>14</xdr:col>
      <xdr:colOff>447675</xdr:colOff>
      <xdr:row>142</xdr:row>
      <xdr:rowOff>9525</xdr:rowOff>
    </xdr:to>
    <xdr:sp macro="" textlink="">
      <xdr:nvSpPr>
        <xdr:cNvPr id="2228" name="Line 1">
          <a:extLst>
            <a:ext uri="{FF2B5EF4-FFF2-40B4-BE49-F238E27FC236}">
              <a16:creationId xmlns:a16="http://schemas.microsoft.com/office/drawing/2014/main" id="{00000000-0008-0000-0100-0000B4080000}"/>
            </a:ext>
          </a:extLst>
        </xdr:cNvPr>
        <xdr:cNvSpPr>
          <a:spLocks noChangeShapeType="1"/>
        </xdr:cNvSpPr>
      </xdr:nvSpPr>
      <xdr:spPr bwMode="auto">
        <a:xfrm>
          <a:off x="8048625" y="321564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142</xdr:row>
      <xdr:rowOff>9525</xdr:rowOff>
    </xdr:from>
    <xdr:to>
      <xdr:col>14</xdr:col>
      <xdr:colOff>400050</xdr:colOff>
      <xdr:row>142</xdr:row>
      <xdr:rowOff>9525</xdr:rowOff>
    </xdr:to>
    <xdr:sp macro="" textlink="">
      <xdr:nvSpPr>
        <xdr:cNvPr id="2229" name="Line 1">
          <a:extLst>
            <a:ext uri="{FF2B5EF4-FFF2-40B4-BE49-F238E27FC236}">
              <a16:creationId xmlns:a16="http://schemas.microsoft.com/office/drawing/2014/main" id="{00000000-0008-0000-0100-0000B5080000}"/>
            </a:ext>
          </a:extLst>
        </xdr:cNvPr>
        <xdr:cNvSpPr>
          <a:spLocks noChangeShapeType="1"/>
        </xdr:cNvSpPr>
      </xdr:nvSpPr>
      <xdr:spPr bwMode="auto">
        <a:xfrm>
          <a:off x="8029575" y="321564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142</xdr:row>
      <xdr:rowOff>9525</xdr:rowOff>
    </xdr:from>
    <xdr:to>
      <xdr:col>14</xdr:col>
      <xdr:colOff>381000</xdr:colOff>
      <xdr:row>142</xdr:row>
      <xdr:rowOff>9525</xdr:rowOff>
    </xdr:to>
    <xdr:sp macro="" textlink="">
      <xdr:nvSpPr>
        <xdr:cNvPr id="2230" name="Line 1">
          <a:extLst>
            <a:ext uri="{FF2B5EF4-FFF2-40B4-BE49-F238E27FC236}">
              <a16:creationId xmlns:a16="http://schemas.microsoft.com/office/drawing/2014/main" id="{00000000-0008-0000-0100-0000B6080000}"/>
            </a:ext>
          </a:extLst>
        </xdr:cNvPr>
        <xdr:cNvSpPr>
          <a:spLocks noChangeShapeType="1"/>
        </xdr:cNvSpPr>
      </xdr:nvSpPr>
      <xdr:spPr bwMode="auto">
        <a:xfrm>
          <a:off x="8077200" y="321564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142</xdr:row>
      <xdr:rowOff>9525</xdr:rowOff>
    </xdr:from>
    <xdr:to>
      <xdr:col>14</xdr:col>
      <xdr:colOff>447675</xdr:colOff>
      <xdr:row>142</xdr:row>
      <xdr:rowOff>9525</xdr:rowOff>
    </xdr:to>
    <xdr:sp macro="" textlink="">
      <xdr:nvSpPr>
        <xdr:cNvPr id="2231" name="Line 1">
          <a:extLst>
            <a:ext uri="{FF2B5EF4-FFF2-40B4-BE49-F238E27FC236}">
              <a16:creationId xmlns:a16="http://schemas.microsoft.com/office/drawing/2014/main" id="{00000000-0008-0000-0100-0000B7080000}"/>
            </a:ext>
          </a:extLst>
        </xdr:cNvPr>
        <xdr:cNvSpPr>
          <a:spLocks noChangeShapeType="1"/>
        </xdr:cNvSpPr>
      </xdr:nvSpPr>
      <xdr:spPr bwMode="auto">
        <a:xfrm>
          <a:off x="8048625" y="321564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138</xdr:row>
      <xdr:rowOff>9525</xdr:rowOff>
    </xdr:from>
    <xdr:to>
      <xdr:col>4</xdr:col>
      <xdr:colOff>400050</xdr:colOff>
      <xdr:row>138</xdr:row>
      <xdr:rowOff>9525</xdr:rowOff>
    </xdr:to>
    <xdr:sp macro="" textlink="">
      <xdr:nvSpPr>
        <xdr:cNvPr id="2233" name="Line 1">
          <a:extLst>
            <a:ext uri="{FF2B5EF4-FFF2-40B4-BE49-F238E27FC236}">
              <a16:creationId xmlns:a16="http://schemas.microsoft.com/office/drawing/2014/main" id="{00000000-0008-0000-0100-0000B9080000}"/>
            </a:ext>
          </a:extLst>
        </xdr:cNvPr>
        <xdr:cNvSpPr>
          <a:spLocks noChangeShapeType="1"/>
        </xdr:cNvSpPr>
      </xdr:nvSpPr>
      <xdr:spPr bwMode="auto">
        <a:xfrm>
          <a:off x="1057275" y="3112770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138</xdr:row>
      <xdr:rowOff>9525</xdr:rowOff>
    </xdr:from>
    <xdr:to>
      <xdr:col>5</xdr:col>
      <xdr:colOff>447675</xdr:colOff>
      <xdr:row>138</xdr:row>
      <xdr:rowOff>9525</xdr:rowOff>
    </xdr:to>
    <xdr:sp macro="" textlink="">
      <xdr:nvSpPr>
        <xdr:cNvPr id="2234" name="Line 1">
          <a:extLst>
            <a:ext uri="{FF2B5EF4-FFF2-40B4-BE49-F238E27FC236}">
              <a16:creationId xmlns:a16="http://schemas.microsoft.com/office/drawing/2014/main" id="{00000000-0008-0000-0100-0000BA080000}"/>
            </a:ext>
          </a:extLst>
        </xdr:cNvPr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2235" name="Line 1">
          <a:extLst>
            <a:ext uri="{FF2B5EF4-FFF2-40B4-BE49-F238E27FC236}">
              <a16:creationId xmlns:a16="http://schemas.microsoft.com/office/drawing/2014/main" id="{00000000-0008-0000-0100-0000BB080000}"/>
            </a:ext>
          </a:extLst>
        </xdr:cNvPr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1104900</xdr:colOff>
      <xdr:row>138</xdr:row>
      <xdr:rowOff>9525</xdr:rowOff>
    </xdr:from>
    <xdr:to>
      <xdr:col>4</xdr:col>
      <xdr:colOff>381000</xdr:colOff>
      <xdr:row>138</xdr:row>
      <xdr:rowOff>9525</xdr:rowOff>
    </xdr:to>
    <xdr:sp macro="" textlink="">
      <xdr:nvSpPr>
        <xdr:cNvPr id="2236" name="Line 1">
          <a:extLst>
            <a:ext uri="{FF2B5EF4-FFF2-40B4-BE49-F238E27FC236}">
              <a16:creationId xmlns:a16="http://schemas.microsoft.com/office/drawing/2014/main" id="{00000000-0008-0000-0100-0000BC080000}"/>
            </a:ext>
          </a:extLst>
        </xdr:cNvPr>
        <xdr:cNvSpPr>
          <a:spLocks noChangeShapeType="1"/>
        </xdr:cNvSpPr>
      </xdr:nvSpPr>
      <xdr:spPr bwMode="auto">
        <a:xfrm>
          <a:off x="1104900" y="31127700"/>
          <a:ext cx="10953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138</xdr:row>
      <xdr:rowOff>9525</xdr:rowOff>
    </xdr:from>
    <xdr:to>
      <xdr:col>5</xdr:col>
      <xdr:colOff>361950</xdr:colOff>
      <xdr:row>138</xdr:row>
      <xdr:rowOff>9525</xdr:rowOff>
    </xdr:to>
    <xdr:sp macro="" textlink="">
      <xdr:nvSpPr>
        <xdr:cNvPr id="2237" name="Line 1">
          <a:extLst>
            <a:ext uri="{FF2B5EF4-FFF2-40B4-BE49-F238E27FC236}">
              <a16:creationId xmlns:a16="http://schemas.microsoft.com/office/drawing/2014/main" id="{00000000-0008-0000-0100-0000BD080000}"/>
            </a:ext>
          </a:extLst>
        </xdr:cNvPr>
        <xdr:cNvSpPr>
          <a:spLocks noChangeShapeType="1"/>
        </xdr:cNvSpPr>
      </xdr:nvSpPr>
      <xdr:spPr bwMode="auto">
        <a:xfrm>
          <a:off x="2857500" y="3112770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1076325</xdr:colOff>
      <xdr:row>138</xdr:row>
      <xdr:rowOff>9525</xdr:rowOff>
    </xdr:from>
    <xdr:to>
      <xdr:col>4</xdr:col>
      <xdr:colOff>447675</xdr:colOff>
      <xdr:row>138</xdr:row>
      <xdr:rowOff>9525</xdr:rowOff>
    </xdr:to>
    <xdr:sp macro="" textlink="">
      <xdr:nvSpPr>
        <xdr:cNvPr id="2238" name="Line 1">
          <a:extLst>
            <a:ext uri="{FF2B5EF4-FFF2-40B4-BE49-F238E27FC236}">
              <a16:creationId xmlns:a16="http://schemas.microsoft.com/office/drawing/2014/main" id="{00000000-0008-0000-0100-0000BE080000}"/>
            </a:ext>
          </a:extLst>
        </xdr:cNvPr>
        <xdr:cNvSpPr>
          <a:spLocks noChangeShapeType="1"/>
        </xdr:cNvSpPr>
      </xdr:nvSpPr>
      <xdr:spPr bwMode="auto">
        <a:xfrm>
          <a:off x="1076325" y="31127700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138</xdr:row>
      <xdr:rowOff>9525</xdr:rowOff>
    </xdr:from>
    <xdr:to>
      <xdr:col>4</xdr:col>
      <xdr:colOff>400050</xdr:colOff>
      <xdr:row>138</xdr:row>
      <xdr:rowOff>9525</xdr:rowOff>
    </xdr:to>
    <xdr:sp macro="" textlink="">
      <xdr:nvSpPr>
        <xdr:cNvPr id="2239" name="Line 1">
          <a:extLst>
            <a:ext uri="{FF2B5EF4-FFF2-40B4-BE49-F238E27FC236}">
              <a16:creationId xmlns:a16="http://schemas.microsoft.com/office/drawing/2014/main" id="{00000000-0008-0000-0100-0000BF080000}"/>
            </a:ext>
          </a:extLst>
        </xdr:cNvPr>
        <xdr:cNvSpPr>
          <a:spLocks noChangeShapeType="1"/>
        </xdr:cNvSpPr>
      </xdr:nvSpPr>
      <xdr:spPr bwMode="auto">
        <a:xfrm>
          <a:off x="1057275" y="3112770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138</xdr:row>
      <xdr:rowOff>9525</xdr:rowOff>
    </xdr:from>
    <xdr:to>
      <xdr:col>5</xdr:col>
      <xdr:colOff>447675</xdr:colOff>
      <xdr:row>138</xdr:row>
      <xdr:rowOff>9525</xdr:rowOff>
    </xdr:to>
    <xdr:sp macro="" textlink="">
      <xdr:nvSpPr>
        <xdr:cNvPr id="2240" name="Line 1">
          <a:extLst>
            <a:ext uri="{FF2B5EF4-FFF2-40B4-BE49-F238E27FC236}">
              <a16:creationId xmlns:a16="http://schemas.microsoft.com/office/drawing/2014/main" id="{00000000-0008-0000-0100-0000C0080000}"/>
            </a:ext>
          </a:extLst>
        </xdr:cNvPr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2241" name="Line 1">
          <a:extLst>
            <a:ext uri="{FF2B5EF4-FFF2-40B4-BE49-F238E27FC236}">
              <a16:creationId xmlns:a16="http://schemas.microsoft.com/office/drawing/2014/main" id="{00000000-0008-0000-0100-0000C1080000}"/>
            </a:ext>
          </a:extLst>
        </xdr:cNvPr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2242" name="Line 1">
          <a:extLst>
            <a:ext uri="{FF2B5EF4-FFF2-40B4-BE49-F238E27FC236}">
              <a16:creationId xmlns:a16="http://schemas.microsoft.com/office/drawing/2014/main" id="{00000000-0008-0000-0100-0000C2080000}"/>
            </a:ext>
          </a:extLst>
        </xdr:cNvPr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138</xdr:row>
      <xdr:rowOff>9525</xdr:rowOff>
    </xdr:from>
    <xdr:to>
      <xdr:col>5</xdr:col>
      <xdr:colOff>381000</xdr:colOff>
      <xdr:row>138</xdr:row>
      <xdr:rowOff>9525</xdr:rowOff>
    </xdr:to>
    <xdr:sp macro="" textlink="">
      <xdr:nvSpPr>
        <xdr:cNvPr id="2243" name="Line 1">
          <a:extLst>
            <a:ext uri="{FF2B5EF4-FFF2-40B4-BE49-F238E27FC236}">
              <a16:creationId xmlns:a16="http://schemas.microsoft.com/office/drawing/2014/main" id="{00000000-0008-0000-0100-0000C3080000}"/>
            </a:ext>
          </a:extLst>
        </xdr:cNvPr>
        <xdr:cNvSpPr>
          <a:spLocks noChangeShapeType="1"/>
        </xdr:cNvSpPr>
      </xdr:nvSpPr>
      <xdr:spPr bwMode="auto">
        <a:xfrm>
          <a:off x="2924175" y="31127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138</xdr:row>
      <xdr:rowOff>9525</xdr:rowOff>
    </xdr:from>
    <xdr:to>
      <xdr:col>5</xdr:col>
      <xdr:colOff>447675</xdr:colOff>
      <xdr:row>138</xdr:row>
      <xdr:rowOff>9525</xdr:rowOff>
    </xdr:to>
    <xdr:sp macro="" textlink="">
      <xdr:nvSpPr>
        <xdr:cNvPr id="2244" name="Line 1">
          <a:extLst>
            <a:ext uri="{FF2B5EF4-FFF2-40B4-BE49-F238E27FC236}">
              <a16:creationId xmlns:a16="http://schemas.microsoft.com/office/drawing/2014/main" id="{00000000-0008-0000-0100-0000C4080000}"/>
            </a:ext>
          </a:extLst>
        </xdr:cNvPr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2245" name="Line 1">
          <a:extLst>
            <a:ext uri="{FF2B5EF4-FFF2-40B4-BE49-F238E27FC236}">
              <a16:creationId xmlns:a16="http://schemas.microsoft.com/office/drawing/2014/main" id="{00000000-0008-0000-0100-0000C5080000}"/>
            </a:ext>
          </a:extLst>
        </xdr:cNvPr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138</xdr:row>
      <xdr:rowOff>9525</xdr:rowOff>
    </xdr:from>
    <xdr:to>
      <xdr:col>5</xdr:col>
      <xdr:colOff>381000</xdr:colOff>
      <xdr:row>138</xdr:row>
      <xdr:rowOff>9525</xdr:rowOff>
    </xdr:to>
    <xdr:sp macro="" textlink="">
      <xdr:nvSpPr>
        <xdr:cNvPr id="2246" name="Line 1">
          <a:extLst>
            <a:ext uri="{FF2B5EF4-FFF2-40B4-BE49-F238E27FC236}">
              <a16:creationId xmlns:a16="http://schemas.microsoft.com/office/drawing/2014/main" id="{00000000-0008-0000-0100-0000C6080000}"/>
            </a:ext>
          </a:extLst>
        </xdr:cNvPr>
        <xdr:cNvSpPr>
          <a:spLocks noChangeShapeType="1"/>
        </xdr:cNvSpPr>
      </xdr:nvSpPr>
      <xdr:spPr bwMode="auto">
        <a:xfrm>
          <a:off x="2924175" y="31127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138</xdr:row>
      <xdr:rowOff>9525</xdr:rowOff>
    </xdr:from>
    <xdr:to>
      <xdr:col>5</xdr:col>
      <xdr:colOff>447675</xdr:colOff>
      <xdr:row>138</xdr:row>
      <xdr:rowOff>9525</xdr:rowOff>
    </xdr:to>
    <xdr:sp macro="" textlink="">
      <xdr:nvSpPr>
        <xdr:cNvPr id="2247" name="Line 1">
          <a:extLst>
            <a:ext uri="{FF2B5EF4-FFF2-40B4-BE49-F238E27FC236}">
              <a16:creationId xmlns:a16="http://schemas.microsoft.com/office/drawing/2014/main" id="{00000000-0008-0000-0100-0000C7080000}"/>
            </a:ext>
          </a:extLst>
        </xdr:cNvPr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139</xdr:row>
      <xdr:rowOff>9525</xdr:rowOff>
    </xdr:from>
    <xdr:to>
      <xdr:col>4</xdr:col>
      <xdr:colOff>400050</xdr:colOff>
      <xdr:row>139</xdr:row>
      <xdr:rowOff>9525</xdr:rowOff>
    </xdr:to>
    <xdr:sp macro="" textlink="">
      <xdr:nvSpPr>
        <xdr:cNvPr id="2248" name="Line 1">
          <a:extLst>
            <a:ext uri="{FF2B5EF4-FFF2-40B4-BE49-F238E27FC236}">
              <a16:creationId xmlns:a16="http://schemas.microsoft.com/office/drawing/2014/main" id="{00000000-0008-0000-0100-0000C8080000}"/>
            </a:ext>
          </a:extLst>
        </xdr:cNvPr>
        <xdr:cNvSpPr>
          <a:spLocks noChangeShapeType="1"/>
        </xdr:cNvSpPr>
      </xdr:nvSpPr>
      <xdr:spPr bwMode="auto">
        <a:xfrm>
          <a:off x="1057275" y="313848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139</xdr:row>
      <xdr:rowOff>9525</xdr:rowOff>
    </xdr:from>
    <xdr:to>
      <xdr:col>5</xdr:col>
      <xdr:colOff>447675</xdr:colOff>
      <xdr:row>139</xdr:row>
      <xdr:rowOff>9525</xdr:rowOff>
    </xdr:to>
    <xdr:sp macro="" textlink="">
      <xdr:nvSpPr>
        <xdr:cNvPr id="2249" name="Line 1">
          <a:extLst>
            <a:ext uri="{FF2B5EF4-FFF2-40B4-BE49-F238E27FC236}">
              <a16:creationId xmlns:a16="http://schemas.microsoft.com/office/drawing/2014/main" id="{00000000-0008-0000-0100-0000C9080000}"/>
            </a:ext>
          </a:extLst>
        </xdr:cNvPr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139</xdr:row>
      <xdr:rowOff>9525</xdr:rowOff>
    </xdr:from>
    <xdr:to>
      <xdr:col>5</xdr:col>
      <xdr:colOff>400050</xdr:colOff>
      <xdr:row>139</xdr:row>
      <xdr:rowOff>9525</xdr:rowOff>
    </xdr:to>
    <xdr:sp macro="" textlink="">
      <xdr:nvSpPr>
        <xdr:cNvPr id="2250" name="Line 1">
          <a:extLst>
            <a:ext uri="{FF2B5EF4-FFF2-40B4-BE49-F238E27FC236}">
              <a16:creationId xmlns:a16="http://schemas.microsoft.com/office/drawing/2014/main" id="{00000000-0008-0000-0100-0000CA080000}"/>
            </a:ext>
          </a:extLst>
        </xdr:cNvPr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139</xdr:row>
      <xdr:rowOff>9525</xdr:rowOff>
    </xdr:from>
    <xdr:to>
      <xdr:col>5</xdr:col>
      <xdr:colOff>361950</xdr:colOff>
      <xdr:row>139</xdr:row>
      <xdr:rowOff>9525</xdr:rowOff>
    </xdr:to>
    <xdr:sp macro="" textlink="">
      <xdr:nvSpPr>
        <xdr:cNvPr id="2251" name="Line 1">
          <a:extLst>
            <a:ext uri="{FF2B5EF4-FFF2-40B4-BE49-F238E27FC236}">
              <a16:creationId xmlns:a16="http://schemas.microsoft.com/office/drawing/2014/main" id="{00000000-0008-0000-0100-0000CB080000}"/>
            </a:ext>
          </a:extLst>
        </xdr:cNvPr>
        <xdr:cNvSpPr>
          <a:spLocks noChangeShapeType="1"/>
        </xdr:cNvSpPr>
      </xdr:nvSpPr>
      <xdr:spPr bwMode="auto">
        <a:xfrm>
          <a:off x="2857500" y="31384875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139</xdr:row>
      <xdr:rowOff>9525</xdr:rowOff>
    </xdr:from>
    <xdr:to>
      <xdr:col>5</xdr:col>
      <xdr:colOff>447675</xdr:colOff>
      <xdr:row>139</xdr:row>
      <xdr:rowOff>9525</xdr:rowOff>
    </xdr:to>
    <xdr:sp macro="" textlink="">
      <xdr:nvSpPr>
        <xdr:cNvPr id="2252" name="Line 1">
          <a:extLst>
            <a:ext uri="{FF2B5EF4-FFF2-40B4-BE49-F238E27FC236}">
              <a16:creationId xmlns:a16="http://schemas.microsoft.com/office/drawing/2014/main" id="{00000000-0008-0000-0100-0000CC080000}"/>
            </a:ext>
          </a:extLst>
        </xdr:cNvPr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139</xdr:row>
      <xdr:rowOff>9525</xdr:rowOff>
    </xdr:from>
    <xdr:to>
      <xdr:col>5</xdr:col>
      <xdr:colOff>400050</xdr:colOff>
      <xdr:row>139</xdr:row>
      <xdr:rowOff>9525</xdr:rowOff>
    </xdr:to>
    <xdr:sp macro="" textlink="">
      <xdr:nvSpPr>
        <xdr:cNvPr id="2253" name="Line 1">
          <a:extLst>
            <a:ext uri="{FF2B5EF4-FFF2-40B4-BE49-F238E27FC236}">
              <a16:creationId xmlns:a16="http://schemas.microsoft.com/office/drawing/2014/main" id="{00000000-0008-0000-0100-0000CD080000}"/>
            </a:ext>
          </a:extLst>
        </xdr:cNvPr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139</xdr:row>
      <xdr:rowOff>9525</xdr:rowOff>
    </xdr:from>
    <xdr:to>
      <xdr:col>5</xdr:col>
      <xdr:colOff>400050</xdr:colOff>
      <xdr:row>139</xdr:row>
      <xdr:rowOff>9525</xdr:rowOff>
    </xdr:to>
    <xdr:sp macro="" textlink="">
      <xdr:nvSpPr>
        <xdr:cNvPr id="2254" name="Line 1">
          <a:extLst>
            <a:ext uri="{FF2B5EF4-FFF2-40B4-BE49-F238E27FC236}">
              <a16:creationId xmlns:a16="http://schemas.microsoft.com/office/drawing/2014/main" id="{00000000-0008-0000-0100-0000CE080000}"/>
            </a:ext>
          </a:extLst>
        </xdr:cNvPr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139</xdr:row>
      <xdr:rowOff>9525</xdr:rowOff>
    </xdr:from>
    <xdr:to>
      <xdr:col>5</xdr:col>
      <xdr:colOff>381000</xdr:colOff>
      <xdr:row>139</xdr:row>
      <xdr:rowOff>9525</xdr:rowOff>
    </xdr:to>
    <xdr:sp macro="" textlink="">
      <xdr:nvSpPr>
        <xdr:cNvPr id="2255" name="Line 1">
          <a:extLst>
            <a:ext uri="{FF2B5EF4-FFF2-40B4-BE49-F238E27FC236}">
              <a16:creationId xmlns:a16="http://schemas.microsoft.com/office/drawing/2014/main" id="{00000000-0008-0000-0100-0000CF080000}"/>
            </a:ext>
          </a:extLst>
        </xdr:cNvPr>
        <xdr:cNvSpPr>
          <a:spLocks noChangeShapeType="1"/>
        </xdr:cNvSpPr>
      </xdr:nvSpPr>
      <xdr:spPr bwMode="auto">
        <a:xfrm>
          <a:off x="2924175" y="313848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139</xdr:row>
      <xdr:rowOff>9525</xdr:rowOff>
    </xdr:from>
    <xdr:to>
      <xdr:col>5</xdr:col>
      <xdr:colOff>447675</xdr:colOff>
      <xdr:row>139</xdr:row>
      <xdr:rowOff>9525</xdr:rowOff>
    </xdr:to>
    <xdr:sp macro="" textlink="">
      <xdr:nvSpPr>
        <xdr:cNvPr id="2256" name="Line 1">
          <a:extLst>
            <a:ext uri="{FF2B5EF4-FFF2-40B4-BE49-F238E27FC236}">
              <a16:creationId xmlns:a16="http://schemas.microsoft.com/office/drawing/2014/main" id="{00000000-0008-0000-0100-0000D0080000}"/>
            </a:ext>
          </a:extLst>
        </xdr:cNvPr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139</xdr:row>
      <xdr:rowOff>9525</xdr:rowOff>
    </xdr:from>
    <xdr:to>
      <xdr:col>5</xdr:col>
      <xdr:colOff>400050</xdr:colOff>
      <xdr:row>139</xdr:row>
      <xdr:rowOff>9525</xdr:rowOff>
    </xdr:to>
    <xdr:sp macro="" textlink="">
      <xdr:nvSpPr>
        <xdr:cNvPr id="2257" name="Line 1">
          <a:extLst>
            <a:ext uri="{FF2B5EF4-FFF2-40B4-BE49-F238E27FC236}">
              <a16:creationId xmlns:a16="http://schemas.microsoft.com/office/drawing/2014/main" id="{00000000-0008-0000-0100-0000D1080000}"/>
            </a:ext>
          </a:extLst>
        </xdr:cNvPr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139</xdr:row>
      <xdr:rowOff>9525</xdr:rowOff>
    </xdr:from>
    <xdr:to>
      <xdr:col>5</xdr:col>
      <xdr:colOff>381000</xdr:colOff>
      <xdr:row>139</xdr:row>
      <xdr:rowOff>9525</xdr:rowOff>
    </xdr:to>
    <xdr:sp macro="" textlink="">
      <xdr:nvSpPr>
        <xdr:cNvPr id="2258" name="Line 1">
          <a:extLst>
            <a:ext uri="{FF2B5EF4-FFF2-40B4-BE49-F238E27FC236}">
              <a16:creationId xmlns:a16="http://schemas.microsoft.com/office/drawing/2014/main" id="{00000000-0008-0000-0100-0000D2080000}"/>
            </a:ext>
          </a:extLst>
        </xdr:cNvPr>
        <xdr:cNvSpPr>
          <a:spLocks noChangeShapeType="1"/>
        </xdr:cNvSpPr>
      </xdr:nvSpPr>
      <xdr:spPr bwMode="auto">
        <a:xfrm>
          <a:off x="2924175" y="313848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139</xdr:row>
      <xdr:rowOff>9525</xdr:rowOff>
    </xdr:from>
    <xdr:to>
      <xdr:col>5</xdr:col>
      <xdr:colOff>447675</xdr:colOff>
      <xdr:row>139</xdr:row>
      <xdr:rowOff>9525</xdr:rowOff>
    </xdr:to>
    <xdr:sp macro="" textlink="">
      <xdr:nvSpPr>
        <xdr:cNvPr id="2259" name="Line 1">
          <a:extLst>
            <a:ext uri="{FF2B5EF4-FFF2-40B4-BE49-F238E27FC236}">
              <a16:creationId xmlns:a16="http://schemas.microsoft.com/office/drawing/2014/main" id="{00000000-0008-0000-0100-0000D3080000}"/>
            </a:ext>
          </a:extLst>
        </xdr:cNvPr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139</xdr:row>
      <xdr:rowOff>9525</xdr:rowOff>
    </xdr:from>
    <xdr:to>
      <xdr:col>5</xdr:col>
      <xdr:colOff>400050</xdr:colOff>
      <xdr:row>139</xdr:row>
      <xdr:rowOff>9525</xdr:rowOff>
    </xdr:to>
    <xdr:sp macro="" textlink="">
      <xdr:nvSpPr>
        <xdr:cNvPr id="2260" name="Line 1">
          <a:extLst>
            <a:ext uri="{FF2B5EF4-FFF2-40B4-BE49-F238E27FC236}">
              <a16:creationId xmlns:a16="http://schemas.microsoft.com/office/drawing/2014/main" id="{00000000-0008-0000-0100-0000D4080000}"/>
            </a:ext>
          </a:extLst>
        </xdr:cNvPr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139</xdr:row>
      <xdr:rowOff>9525</xdr:rowOff>
    </xdr:from>
    <xdr:to>
      <xdr:col>5</xdr:col>
      <xdr:colOff>400050</xdr:colOff>
      <xdr:row>139</xdr:row>
      <xdr:rowOff>9525</xdr:rowOff>
    </xdr:to>
    <xdr:sp macro="" textlink="">
      <xdr:nvSpPr>
        <xdr:cNvPr id="2261" name="Line 1">
          <a:extLst>
            <a:ext uri="{FF2B5EF4-FFF2-40B4-BE49-F238E27FC236}">
              <a16:creationId xmlns:a16="http://schemas.microsoft.com/office/drawing/2014/main" id="{00000000-0008-0000-0100-0000D5080000}"/>
            </a:ext>
          </a:extLst>
        </xdr:cNvPr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140</xdr:row>
      <xdr:rowOff>9525</xdr:rowOff>
    </xdr:from>
    <xdr:to>
      <xdr:col>5</xdr:col>
      <xdr:colOff>447675</xdr:colOff>
      <xdr:row>140</xdr:row>
      <xdr:rowOff>9525</xdr:rowOff>
    </xdr:to>
    <xdr:sp macro="" textlink="">
      <xdr:nvSpPr>
        <xdr:cNvPr id="2262" name="Line 1">
          <a:extLst>
            <a:ext uri="{FF2B5EF4-FFF2-40B4-BE49-F238E27FC236}">
              <a16:creationId xmlns:a16="http://schemas.microsoft.com/office/drawing/2014/main" id="{00000000-0008-0000-0100-0000D6080000}"/>
            </a:ext>
          </a:extLst>
        </xdr:cNvPr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140</xdr:row>
      <xdr:rowOff>9525</xdr:rowOff>
    </xdr:from>
    <xdr:to>
      <xdr:col>5</xdr:col>
      <xdr:colOff>400050</xdr:colOff>
      <xdr:row>140</xdr:row>
      <xdr:rowOff>9525</xdr:rowOff>
    </xdr:to>
    <xdr:sp macro="" textlink="">
      <xdr:nvSpPr>
        <xdr:cNvPr id="2263" name="Line 1">
          <a:extLst>
            <a:ext uri="{FF2B5EF4-FFF2-40B4-BE49-F238E27FC236}">
              <a16:creationId xmlns:a16="http://schemas.microsoft.com/office/drawing/2014/main" id="{00000000-0008-0000-0100-0000D7080000}"/>
            </a:ext>
          </a:extLst>
        </xdr:cNvPr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140</xdr:row>
      <xdr:rowOff>9525</xdr:rowOff>
    </xdr:from>
    <xdr:to>
      <xdr:col>5</xdr:col>
      <xdr:colOff>361950</xdr:colOff>
      <xdr:row>140</xdr:row>
      <xdr:rowOff>9525</xdr:rowOff>
    </xdr:to>
    <xdr:sp macro="" textlink="">
      <xdr:nvSpPr>
        <xdr:cNvPr id="2264" name="Line 1">
          <a:extLst>
            <a:ext uri="{FF2B5EF4-FFF2-40B4-BE49-F238E27FC236}">
              <a16:creationId xmlns:a16="http://schemas.microsoft.com/office/drawing/2014/main" id="{00000000-0008-0000-0100-0000D8080000}"/>
            </a:ext>
          </a:extLst>
        </xdr:cNvPr>
        <xdr:cNvSpPr>
          <a:spLocks noChangeShapeType="1"/>
        </xdr:cNvSpPr>
      </xdr:nvSpPr>
      <xdr:spPr bwMode="auto">
        <a:xfrm>
          <a:off x="2857500" y="316420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140</xdr:row>
      <xdr:rowOff>9525</xdr:rowOff>
    </xdr:from>
    <xdr:to>
      <xdr:col>5</xdr:col>
      <xdr:colOff>447675</xdr:colOff>
      <xdr:row>140</xdr:row>
      <xdr:rowOff>9525</xdr:rowOff>
    </xdr:to>
    <xdr:sp macro="" textlink="">
      <xdr:nvSpPr>
        <xdr:cNvPr id="2265" name="Line 1">
          <a:extLst>
            <a:ext uri="{FF2B5EF4-FFF2-40B4-BE49-F238E27FC236}">
              <a16:creationId xmlns:a16="http://schemas.microsoft.com/office/drawing/2014/main" id="{00000000-0008-0000-0100-0000D9080000}"/>
            </a:ext>
          </a:extLst>
        </xdr:cNvPr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140</xdr:row>
      <xdr:rowOff>9525</xdr:rowOff>
    </xdr:from>
    <xdr:to>
      <xdr:col>5</xdr:col>
      <xdr:colOff>400050</xdr:colOff>
      <xdr:row>140</xdr:row>
      <xdr:rowOff>9525</xdr:rowOff>
    </xdr:to>
    <xdr:sp macro="" textlink="">
      <xdr:nvSpPr>
        <xdr:cNvPr id="2266" name="Line 1">
          <a:extLst>
            <a:ext uri="{FF2B5EF4-FFF2-40B4-BE49-F238E27FC236}">
              <a16:creationId xmlns:a16="http://schemas.microsoft.com/office/drawing/2014/main" id="{00000000-0008-0000-0100-0000DA080000}"/>
            </a:ext>
          </a:extLst>
        </xdr:cNvPr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140</xdr:row>
      <xdr:rowOff>9525</xdr:rowOff>
    </xdr:from>
    <xdr:to>
      <xdr:col>5</xdr:col>
      <xdr:colOff>400050</xdr:colOff>
      <xdr:row>140</xdr:row>
      <xdr:rowOff>9525</xdr:rowOff>
    </xdr:to>
    <xdr:sp macro="" textlink="">
      <xdr:nvSpPr>
        <xdr:cNvPr id="2267" name="Line 1">
          <a:extLst>
            <a:ext uri="{FF2B5EF4-FFF2-40B4-BE49-F238E27FC236}">
              <a16:creationId xmlns:a16="http://schemas.microsoft.com/office/drawing/2014/main" id="{00000000-0008-0000-0100-0000DB080000}"/>
            </a:ext>
          </a:extLst>
        </xdr:cNvPr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140</xdr:row>
      <xdr:rowOff>9525</xdr:rowOff>
    </xdr:from>
    <xdr:to>
      <xdr:col>5</xdr:col>
      <xdr:colOff>381000</xdr:colOff>
      <xdr:row>140</xdr:row>
      <xdr:rowOff>9525</xdr:rowOff>
    </xdr:to>
    <xdr:sp macro="" textlink="">
      <xdr:nvSpPr>
        <xdr:cNvPr id="2268" name="Line 1">
          <a:extLst>
            <a:ext uri="{FF2B5EF4-FFF2-40B4-BE49-F238E27FC236}">
              <a16:creationId xmlns:a16="http://schemas.microsoft.com/office/drawing/2014/main" id="{00000000-0008-0000-0100-0000DC080000}"/>
            </a:ext>
          </a:extLst>
        </xdr:cNvPr>
        <xdr:cNvSpPr>
          <a:spLocks noChangeShapeType="1"/>
        </xdr:cNvSpPr>
      </xdr:nvSpPr>
      <xdr:spPr bwMode="auto">
        <a:xfrm>
          <a:off x="2924175" y="316420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140</xdr:row>
      <xdr:rowOff>9525</xdr:rowOff>
    </xdr:from>
    <xdr:to>
      <xdr:col>5</xdr:col>
      <xdr:colOff>447675</xdr:colOff>
      <xdr:row>140</xdr:row>
      <xdr:rowOff>9525</xdr:rowOff>
    </xdr:to>
    <xdr:sp macro="" textlink="">
      <xdr:nvSpPr>
        <xdr:cNvPr id="2269" name="Line 1">
          <a:extLst>
            <a:ext uri="{FF2B5EF4-FFF2-40B4-BE49-F238E27FC236}">
              <a16:creationId xmlns:a16="http://schemas.microsoft.com/office/drawing/2014/main" id="{00000000-0008-0000-0100-0000DD080000}"/>
            </a:ext>
          </a:extLst>
        </xdr:cNvPr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140</xdr:row>
      <xdr:rowOff>9525</xdr:rowOff>
    </xdr:from>
    <xdr:to>
      <xdr:col>5</xdr:col>
      <xdr:colOff>400050</xdr:colOff>
      <xdr:row>140</xdr:row>
      <xdr:rowOff>9525</xdr:rowOff>
    </xdr:to>
    <xdr:sp macro="" textlink="">
      <xdr:nvSpPr>
        <xdr:cNvPr id="2270" name="Line 1">
          <a:extLst>
            <a:ext uri="{FF2B5EF4-FFF2-40B4-BE49-F238E27FC236}">
              <a16:creationId xmlns:a16="http://schemas.microsoft.com/office/drawing/2014/main" id="{00000000-0008-0000-0100-0000DE080000}"/>
            </a:ext>
          </a:extLst>
        </xdr:cNvPr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140</xdr:row>
      <xdr:rowOff>9525</xdr:rowOff>
    </xdr:from>
    <xdr:to>
      <xdr:col>5</xdr:col>
      <xdr:colOff>381000</xdr:colOff>
      <xdr:row>140</xdr:row>
      <xdr:rowOff>9525</xdr:rowOff>
    </xdr:to>
    <xdr:sp macro="" textlink="">
      <xdr:nvSpPr>
        <xdr:cNvPr id="2271" name="Line 1">
          <a:extLst>
            <a:ext uri="{FF2B5EF4-FFF2-40B4-BE49-F238E27FC236}">
              <a16:creationId xmlns:a16="http://schemas.microsoft.com/office/drawing/2014/main" id="{00000000-0008-0000-0100-0000DF080000}"/>
            </a:ext>
          </a:extLst>
        </xdr:cNvPr>
        <xdr:cNvSpPr>
          <a:spLocks noChangeShapeType="1"/>
        </xdr:cNvSpPr>
      </xdr:nvSpPr>
      <xdr:spPr bwMode="auto">
        <a:xfrm>
          <a:off x="2924175" y="316420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140</xdr:row>
      <xdr:rowOff>9525</xdr:rowOff>
    </xdr:from>
    <xdr:to>
      <xdr:col>5</xdr:col>
      <xdr:colOff>447675</xdr:colOff>
      <xdr:row>140</xdr:row>
      <xdr:rowOff>9525</xdr:rowOff>
    </xdr:to>
    <xdr:sp macro="" textlink="">
      <xdr:nvSpPr>
        <xdr:cNvPr id="2272" name="Line 1">
          <a:extLst>
            <a:ext uri="{FF2B5EF4-FFF2-40B4-BE49-F238E27FC236}">
              <a16:creationId xmlns:a16="http://schemas.microsoft.com/office/drawing/2014/main" id="{00000000-0008-0000-0100-0000E0080000}"/>
            </a:ext>
          </a:extLst>
        </xdr:cNvPr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140</xdr:row>
      <xdr:rowOff>9525</xdr:rowOff>
    </xdr:from>
    <xdr:to>
      <xdr:col>5</xdr:col>
      <xdr:colOff>400050</xdr:colOff>
      <xdr:row>140</xdr:row>
      <xdr:rowOff>9525</xdr:rowOff>
    </xdr:to>
    <xdr:sp macro="" textlink="">
      <xdr:nvSpPr>
        <xdr:cNvPr id="2273" name="Line 1">
          <a:extLst>
            <a:ext uri="{FF2B5EF4-FFF2-40B4-BE49-F238E27FC236}">
              <a16:creationId xmlns:a16="http://schemas.microsoft.com/office/drawing/2014/main" id="{00000000-0008-0000-0100-0000E1080000}"/>
            </a:ext>
          </a:extLst>
        </xdr:cNvPr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140</xdr:row>
      <xdr:rowOff>9525</xdr:rowOff>
    </xdr:from>
    <xdr:to>
      <xdr:col>5</xdr:col>
      <xdr:colOff>400050</xdr:colOff>
      <xdr:row>140</xdr:row>
      <xdr:rowOff>9525</xdr:rowOff>
    </xdr:to>
    <xdr:sp macro="" textlink="">
      <xdr:nvSpPr>
        <xdr:cNvPr id="2274" name="Line 1">
          <a:extLst>
            <a:ext uri="{FF2B5EF4-FFF2-40B4-BE49-F238E27FC236}">
              <a16:creationId xmlns:a16="http://schemas.microsoft.com/office/drawing/2014/main" id="{00000000-0008-0000-0100-0000E2080000}"/>
            </a:ext>
          </a:extLst>
        </xdr:cNvPr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140</xdr:row>
      <xdr:rowOff>9525</xdr:rowOff>
    </xdr:from>
    <xdr:to>
      <xdr:col>5</xdr:col>
      <xdr:colOff>381000</xdr:colOff>
      <xdr:row>140</xdr:row>
      <xdr:rowOff>9525</xdr:rowOff>
    </xdr:to>
    <xdr:sp macro="" textlink="">
      <xdr:nvSpPr>
        <xdr:cNvPr id="2275" name="Line 1">
          <a:extLst>
            <a:ext uri="{FF2B5EF4-FFF2-40B4-BE49-F238E27FC236}">
              <a16:creationId xmlns:a16="http://schemas.microsoft.com/office/drawing/2014/main" id="{00000000-0008-0000-0100-0000E3080000}"/>
            </a:ext>
          </a:extLst>
        </xdr:cNvPr>
        <xdr:cNvSpPr>
          <a:spLocks noChangeShapeType="1"/>
        </xdr:cNvSpPr>
      </xdr:nvSpPr>
      <xdr:spPr bwMode="auto">
        <a:xfrm>
          <a:off x="2924175" y="316420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140</xdr:row>
      <xdr:rowOff>9525</xdr:rowOff>
    </xdr:from>
    <xdr:to>
      <xdr:col>5</xdr:col>
      <xdr:colOff>447675</xdr:colOff>
      <xdr:row>140</xdr:row>
      <xdr:rowOff>9525</xdr:rowOff>
    </xdr:to>
    <xdr:sp macro="" textlink="">
      <xdr:nvSpPr>
        <xdr:cNvPr id="2276" name="Line 1">
          <a:extLst>
            <a:ext uri="{FF2B5EF4-FFF2-40B4-BE49-F238E27FC236}">
              <a16:creationId xmlns:a16="http://schemas.microsoft.com/office/drawing/2014/main" id="{00000000-0008-0000-0100-0000E4080000}"/>
            </a:ext>
          </a:extLst>
        </xdr:cNvPr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140</xdr:row>
      <xdr:rowOff>9525</xdr:rowOff>
    </xdr:from>
    <xdr:to>
      <xdr:col>5</xdr:col>
      <xdr:colOff>400050</xdr:colOff>
      <xdr:row>140</xdr:row>
      <xdr:rowOff>9525</xdr:rowOff>
    </xdr:to>
    <xdr:sp macro="" textlink="">
      <xdr:nvSpPr>
        <xdr:cNvPr id="2277" name="Line 1">
          <a:extLst>
            <a:ext uri="{FF2B5EF4-FFF2-40B4-BE49-F238E27FC236}">
              <a16:creationId xmlns:a16="http://schemas.microsoft.com/office/drawing/2014/main" id="{00000000-0008-0000-0100-0000E5080000}"/>
            </a:ext>
          </a:extLst>
        </xdr:cNvPr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2278" name="Line 1">
          <a:extLst>
            <a:ext uri="{FF2B5EF4-FFF2-40B4-BE49-F238E27FC236}">
              <a16:creationId xmlns:a16="http://schemas.microsoft.com/office/drawing/2014/main" id="{00000000-0008-0000-0100-0000E6080000}"/>
            </a:ext>
          </a:extLst>
        </xdr:cNvPr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2279" name="Line 1">
          <a:extLst>
            <a:ext uri="{FF2B5EF4-FFF2-40B4-BE49-F238E27FC236}">
              <a16:creationId xmlns:a16="http://schemas.microsoft.com/office/drawing/2014/main" id="{00000000-0008-0000-0100-0000E7080000}"/>
            </a:ext>
          </a:extLst>
        </xdr:cNvPr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2280" name="Line 1">
          <a:extLst>
            <a:ext uri="{FF2B5EF4-FFF2-40B4-BE49-F238E27FC236}">
              <a16:creationId xmlns:a16="http://schemas.microsoft.com/office/drawing/2014/main" id="{00000000-0008-0000-0100-0000E808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2281" name="Line 1">
          <a:extLst>
            <a:ext uri="{FF2B5EF4-FFF2-40B4-BE49-F238E27FC236}">
              <a16:creationId xmlns:a16="http://schemas.microsoft.com/office/drawing/2014/main" id="{00000000-0008-0000-0100-0000E9080000}"/>
            </a:ext>
          </a:extLst>
        </xdr:cNvPr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2282" name="Line 1">
          <a:extLst>
            <a:ext uri="{FF2B5EF4-FFF2-40B4-BE49-F238E27FC236}">
              <a16:creationId xmlns:a16="http://schemas.microsoft.com/office/drawing/2014/main" id="{00000000-0008-0000-0100-0000EA080000}"/>
            </a:ext>
          </a:extLst>
        </xdr:cNvPr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2283" name="Line 1">
          <a:extLst>
            <a:ext uri="{FF2B5EF4-FFF2-40B4-BE49-F238E27FC236}">
              <a16:creationId xmlns:a16="http://schemas.microsoft.com/office/drawing/2014/main" id="{00000000-0008-0000-0100-0000EB08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138</xdr:row>
      <xdr:rowOff>9525</xdr:rowOff>
    </xdr:from>
    <xdr:to>
      <xdr:col>5</xdr:col>
      <xdr:colOff>381000</xdr:colOff>
      <xdr:row>138</xdr:row>
      <xdr:rowOff>9525</xdr:rowOff>
    </xdr:to>
    <xdr:sp macro="" textlink="">
      <xdr:nvSpPr>
        <xdr:cNvPr id="2284" name="Line 1">
          <a:extLst>
            <a:ext uri="{FF2B5EF4-FFF2-40B4-BE49-F238E27FC236}">
              <a16:creationId xmlns:a16="http://schemas.microsoft.com/office/drawing/2014/main" id="{00000000-0008-0000-0100-0000EC080000}"/>
            </a:ext>
          </a:extLst>
        </xdr:cNvPr>
        <xdr:cNvSpPr>
          <a:spLocks noChangeShapeType="1"/>
        </xdr:cNvSpPr>
      </xdr:nvSpPr>
      <xdr:spPr bwMode="auto">
        <a:xfrm>
          <a:off x="2924175" y="31127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138</xdr:row>
      <xdr:rowOff>9525</xdr:rowOff>
    </xdr:from>
    <xdr:to>
      <xdr:col>6</xdr:col>
      <xdr:colOff>361950</xdr:colOff>
      <xdr:row>138</xdr:row>
      <xdr:rowOff>9525</xdr:rowOff>
    </xdr:to>
    <xdr:sp macro="" textlink="">
      <xdr:nvSpPr>
        <xdr:cNvPr id="2285" name="Line 1">
          <a:extLst>
            <a:ext uri="{FF2B5EF4-FFF2-40B4-BE49-F238E27FC236}">
              <a16:creationId xmlns:a16="http://schemas.microsoft.com/office/drawing/2014/main" id="{00000000-0008-0000-0100-0000ED080000}"/>
            </a:ext>
          </a:extLst>
        </xdr:cNvPr>
        <xdr:cNvSpPr>
          <a:spLocks noChangeShapeType="1"/>
        </xdr:cNvSpPr>
      </xdr:nvSpPr>
      <xdr:spPr bwMode="auto">
        <a:xfrm>
          <a:off x="4714875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138</xdr:row>
      <xdr:rowOff>9525</xdr:rowOff>
    </xdr:from>
    <xdr:to>
      <xdr:col>5</xdr:col>
      <xdr:colOff>447675</xdr:colOff>
      <xdr:row>138</xdr:row>
      <xdr:rowOff>9525</xdr:rowOff>
    </xdr:to>
    <xdr:sp macro="" textlink="">
      <xdr:nvSpPr>
        <xdr:cNvPr id="2286" name="Line 1">
          <a:extLst>
            <a:ext uri="{FF2B5EF4-FFF2-40B4-BE49-F238E27FC236}">
              <a16:creationId xmlns:a16="http://schemas.microsoft.com/office/drawing/2014/main" id="{00000000-0008-0000-0100-0000EE080000}"/>
            </a:ext>
          </a:extLst>
        </xdr:cNvPr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2287" name="Line 1">
          <a:extLst>
            <a:ext uri="{FF2B5EF4-FFF2-40B4-BE49-F238E27FC236}">
              <a16:creationId xmlns:a16="http://schemas.microsoft.com/office/drawing/2014/main" id="{00000000-0008-0000-0100-0000EF080000}"/>
            </a:ext>
          </a:extLst>
        </xdr:cNvPr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2288" name="Line 1">
          <a:extLst>
            <a:ext uri="{FF2B5EF4-FFF2-40B4-BE49-F238E27FC236}">
              <a16:creationId xmlns:a16="http://schemas.microsoft.com/office/drawing/2014/main" id="{00000000-0008-0000-0100-0000F0080000}"/>
            </a:ext>
          </a:extLst>
        </xdr:cNvPr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2289" name="Line 1">
          <a:extLst>
            <a:ext uri="{FF2B5EF4-FFF2-40B4-BE49-F238E27FC236}">
              <a16:creationId xmlns:a16="http://schemas.microsoft.com/office/drawing/2014/main" id="{00000000-0008-0000-0100-0000F108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2290" name="Line 1">
          <a:extLst>
            <a:ext uri="{FF2B5EF4-FFF2-40B4-BE49-F238E27FC236}">
              <a16:creationId xmlns:a16="http://schemas.microsoft.com/office/drawing/2014/main" id="{00000000-0008-0000-0100-0000F208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2291" name="Line 1">
          <a:extLst>
            <a:ext uri="{FF2B5EF4-FFF2-40B4-BE49-F238E27FC236}">
              <a16:creationId xmlns:a16="http://schemas.microsoft.com/office/drawing/2014/main" id="{00000000-0008-0000-0100-0000F3080000}"/>
            </a:ext>
          </a:extLst>
        </xdr:cNvPr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2292" name="Line 1">
          <a:extLst>
            <a:ext uri="{FF2B5EF4-FFF2-40B4-BE49-F238E27FC236}">
              <a16:creationId xmlns:a16="http://schemas.microsoft.com/office/drawing/2014/main" id="{00000000-0008-0000-0100-0000F4080000}"/>
            </a:ext>
          </a:extLst>
        </xdr:cNvPr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2293" name="Line 1">
          <a:extLst>
            <a:ext uri="{FF2B5EF4-FFF2-40B4-BE49-F238E27FC236}">
              <a16:creationId xmlns:a16="http://schemas.microsoft.com/office/drawing/2014/main" id="{00000000-0008-0000-0100-0000F508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2294" name="Line 1">
          <a:extLst>
            <a:ext uri="{FF2B5EF4-FFF2-40B4-BE49-F238E27FC236}">
              <a16:creationId xmlns:a16="http://schemas.microsoft.com/office/drawing/2014/main" id="{00000000-0008-0000-0100-0000F6080000}"/>
            </a:ext>
          </a:extLst>
        </xdr:cNvPr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2295" name="Line 1">
          <a:extLst>
            <a:ext uri="{FF2B5EF4-FFF2-40B4-BE49-F238E27FC236}">
              <a16:creationId xmlns:a16="http://schemas.microsoft.com/office/drawing/2014/main" id="{00000000-0008-0000-0100-0000F7080000}"/>
            </a:ext>
          </a:extLst>
        </xdr:cNvPr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2296" name="Line 1">
          <a:extLst>
            <a:ext uri="{FF2B5EF4-FFF2-40B4-BE49-F238E27FC236}">
              <a16:creationId xmlns:a16="http://schemas.microsoft.com/office/drawing/2014/main" id="{00000000-0008-0000-0100-0000F808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2297" name="Line 1">
          <a:extLst>
            <a:ext uri="{FF2B5EF4-FFF2-40B4-BE49-F238E27FC236}">
              <a16:creationId xmlns:a16="http://schemas.microsoft.com/office/drawing/2014/main" id="{00000000-0008-0000-0100-0000F908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2298" name="Line 1">
          <a:extLst>
            <a:ext uri="{FF2B5EF4-FFF2-40B4-BE49-F238E27FC236}">
              <a16:creationId xmlns:a16="http://schemas.microsoft.com/office/drawing/2014/main" id="{00000000-0008-0000-0100-0000FA08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2299" name="Line 1">
          <a:extLst>
            <a:ext uri="{FF2B5EF4-FFF2-40B4-BE49-F238E27FC236}">
              <a16:creationId xmlns:a16="http://schemas.microsoft.com/office/drawing/2014/main" id="{00000000-0008-0000-0100-0000FB080000}"/>
            </a:ext>
          </a:extLst>
        </xdr:cNvPr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2300" name="Line 1">
          <a:extLst>
            <a:ext uri="{FF2B5EF4-FFF2-40B4-BE49-F238E27FC236}">
              <a16:creationId xmlns:a16="http://schemas.microsoft.com/office/drawing/2014/main" id="{00000000-0008-0000-0100-0000FC080000}"/>
            </a:ext>
          </a:extLst>
        </xdr:cNvPr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2301" name="Line 1">
          <a:extLst>
            <a:ext uri="{FF2B5EF4-FFF2-40B4-BE49-F238E27FC236}">
              <a16:creationId xmlns:a16="http://schemas.microsoft.com/office/drawing/2014/main" id="{00000000-0008-0000-0100-0000FD08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2302" name="Line 1">
          <a:extLst>
            <a:ext uri="{FF2B5EF4-FFF2-40B4-BE49-F238E27FC236}">
              <a16:creationId xmlns:a16="http://schemas.microsoft.com/office/drawing/2014/main" id="{00000000-0008-0000-0100-0000FE080000}"/>
            </a:ext>
          </a:extLst>
        </xdr:cNvPr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2303" name="Line 1">
          <a:extLst>
            <a:ext uri="{FF2B5EF4-FFF2-40B4-BE49-F238E27FC236}">
              <a16:creationId xmlns:a16="http://schemas.microsoft.com/office/drawing/2014/main" id="{00000000-0008-0000-0100-0000FF080000}"/>
            </a:ext>
          </a:extLst>
        </xdr:cNvPr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2304" name="Line 1">
          <a:extLst>
            <a:ext uri="{FF2B5EF4-FFF2-40B4-BE49-F238E27FC236}">
              <a16:creationId xmlns:a16="http://schemas.microsoft.com/office/drawing/2014/main" id="{00000000-0008-0000-0100-00000009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138</xdr:row>
      <xdr:rowOff>9525</xdr:rowOff>
    </xdr:from>
    <xdr:to>
      <xdr:col>6</xdr:col>
      <xdr:colOff>361950</xdr:colOff>
      <xdr:row>138</xdr:row>
      <xdr:rowOff>9525</xdr:rowOff>
    </xdr:to>
    <xdr:sp macro="" textlink="">
      <xdr:nvSpPr>
        <xdr:cNvPr id="2305" name="Line 1">
          <a:extLst>
            <a:ext uri="{FF2B5EF4-FFF2-40B4-BE49-F238E27FC236}">
              <a16:creationId xmlns:a16="http://schemas.microsoft.com/office/drawing/2014/main" id="{00000000-0008-0000-0100-000001090000}"/>
            </a:ext>
          </a:extLst>
        </xdr:cNvPr>
        <xdr:cNvSpPr>
          <a:spLocks noChangeShapeType="1"/>
        </xdr:cNvSpPr>
      </xdr:nvSpPr>
      <xdr:spPr bwMode="auto">
        <a:xfrm>
          <a:off x="4714875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2306" name="Line 1">
          <a:extLst>
            <a:ext uri="{FF2B5EF4-FFF2-40B4-BE49-F238E27FC236}">
              <a16:creationId xmlns:a16="http://schemas.microsoft.com/office/drawing/2014/main" id="{00000000-0008-0000-0100-000002090000}"/>
            </a:ext>
          </a:extLst>
        </xdr:cNvPr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2307" name="Line 1">
          <a:extLst>
            <a:ext uri="{FF2B5EF4-FFF2-40B4-BE49-F238E27FC236}">
              <a16:creationId xmlns:a16="http://schemas.microsoft.com/office/drawing/2014/main" id="{00000000-0008-0000-0100-00000309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2308" name="Line 1">
          <a:extLst>
            <a:ext uri="{FF2B5EF4-FFF2-40B4-BE49-F238E27FC236}">
              <a16:creationId xmlns:a16="http://schemas.microsoft.com/office/drawing/2014/main" id="{00000000-0008-0000-0100-00000409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2309" name="Line 1">
          <a:extLst>
            <a:ext uri="{FF2B5EF4-FFF2-40B4-BE49-F238E27FC236}">
              <a16:creationId xmlns:a16="http://schemas.microsoft.com/office/drawing/2014/main" id="{00000000-0008-0000-0100-000005090000}"/>
            </a:ext>
          </a:extLst>
        </xdr:cNvPr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2310" name="Line 1">
          <a:extLst>
            <a:ext uri="{FF2B5EF4-FFF2-40B4-BE49-F238E27FC236}">
              <a16:creationId xmlns:a16="http://schemas.microsoft.com/office/drawing/2014/main" id="{00000000-0008-0000-0100-000006090000}"/>
            </a:ext>
          </a:extLst>
        </xdr:cNvPr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2311" name="Line 1">
          <a:extLst>
            <a:ext uri="{FF2B5EF4-FFF2-40B4-BE49-F238E27FC236}">
              <a16:creationId xmlns:a16="http://schemas.microsoft.com/office/drawing/2014/main" id="{00000000-0008-0000-0100-00000709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2312" name="Line 1">
          <a:extLst>
            <a:ext uri="{FF2B5EF4-FFF2-40B4-BE49-F238E27FC236}">
              <a16:creationId xmlns:a16="http://schemas.microsoft.com/office/drawing/2014/main" id="{00000000-0008-0000-0100-000008090000}"/>
            </a:ext>
          </a:extLst>
        </xdr:cNvPr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2313" name="Line 1">
          <a:extLst>
            <a:ext uri="{FF2B5EF4-FFF2-40B4-BE49-F238E27FC236}">
              <a16:creationId xmlns:a16="http://schemas.microsoft.com/office/drawing/2014/main" id="{00000000-0008-0000-0100-000009090000}"/>
            </a:ext>
          </a:extLst>
        </xdr:cNvPr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2314" name="Line 1">
          <a:extLst>
            <a:ext uri="{FF2B5EF4-FFF2-40B4-BE49-F238E27FC236}">
              <a16:creationId xmlns:a16="http://schemas.microsoft.com/office/drawing/2014/main" id="{00000000-0008-0000-0100-00000A09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457200</xdr:colOff>
      <xdr:row>138</xdr:row>
      <xdr:rowOff>9525</xdr:rowOff>
    </xdr:to>
    <xdr:sp macro="" textlink="">
      <xdr:nvSpPr>
        <xdr:cNvPr id="2315" name="Line 1">
          <a:extLst>
            <a:ext uri="{FF2B5EF4-FFF2-40B4-BE49-F238E27FC236}">
              <a16:creationId xmlns:a16="http://schemas.microsoft.com/office/drawing/2014/main" id="{00000000-0008-0000-0100-00000B09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2316" name="Line 1">
          <a:extLst>
            <a:ext uri="{FF2B5EF4-FFF2-40B4-BE49-F238E27FC236}">
              <a16:creationId xmlns:a16="http://schemas.microsoft.com/office/drawing/2014/main" id="{00000000-0008-0000-0100-00000C09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2317" name="Line 1">
          <a:extLst>
            <a:ext uri="{FF2B5EF4-FFF2-40B4-BE49-F238E27FC236}">
              <a16:creationId xmlns:a16="http://schemas.microsoft.com/office/drawing/2014/main" id="{00000000-0008-0000-0100-00000D09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457200</xdr:colOff>
      <xdr:row>138</xdr:row>
      <xdr:rowOff>9525</xdr:rowOff>
    </xdr:to>
    <xdr:sp macro="" textlink="">
      <xdr:nvSpPr>
        <xdr:cNvPr id="2318" name="Line 1">
          <a:extLst>
            <a:ext uri="{FF2B5EF4-FFF2-40B4-BE49-F238E27FC236}">
              <a16:creationId xmlns:a16="http://schemas.microsoft.com/office/drawing/2014/main" id="{00000000-0008-0000-0100-00000E09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2319" name="Line 1">
          <a:extLst>
            <a:ext uri="{FF2B5EF4-FFF2-40B4-BE49-F238E27FC236}">
              <a16:creationId xmlns:a16="http://schemas.microsoft.com/office/drawing/2014/main" id="{00000000-0008-0000-0100-00000F09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2320" name="Line 1">
          <a:extLst>
            <a:ext uri="{FF2B5EF4-FFF2-40B4-BE49-F238E27FC236}">
              <a16:creationId xmlns:a16="http://schemas.microsoft.com/office/drawing/2014/main" id="{00000000-0008-0000-0100-000010090000}"/>
            </a:ext>
          </a:extLst>
        </xdr:cNvPr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138</xdr:row>
      <xdr:rowOff>9525</xdr:rowOff>
    </xdr:from>
    <xdr:to>
      <xdr:col>7</xdr:col>
      <xdr:colOff>361950</xdr:colOff>
      <xdr:row>138</xdr:row>
      <xdr:rowOff>9525</xdr:rowOff>
    </xdr:to>
    <xdr:sp macro="" textlink="">
      <xdr:nvSpPr>
        <xdr:cNvPr id="2321" name="Line 1">
          <a:extLst>
            <a:ext uri="{FF2B5EF4-FFF2-40B4-BE49-F238E27FC236}">
              <a16:creationId xmlns:a16="http://schemas.microsoft.com/office/drawing/2014/main" id="{00000000-0008-0000-0100-000011090000}"/>
            </a:ext>
          </a:extLst>
        </xdr:cNvPr>
        <xdr:cNvSpPr>
          <a:spLocks noChangeShapeType="1"/>
        </xdr:cNvSpPr>
      </xdr:nvSpPr>
      <xdr:spPr bwMode="auto">
        <a:xfrm>
          <a:off x="6362700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2322" name="Line 1">
          <a:extLst>
            <a:ext uri="{FF2B5EF4-FFF2-40B4-BE49-F238E27FC236}">
              <a16:creationId xmlns:a16="http://schemas.microsoft.com/office/drawing/2014/main" id="{00000000-0008-0000-0100-000012090000}"/>
            </a:ext>
          </a:extLst>
        </xdr:cNvPr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2323" name="Line 1">
          <a:extLst>
            <a:ext uri="{FF2B5EF4-FFF2-40B4-BE49-F238E27FC236}">
              <a16:creationId xmlns:a16="http://schemas.microsoft.com/office/drawing/2014/main" id="{00000000-0008-0000-0100-00001309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457200</xdr:colOff>
      <xdr:row>138</xdr:row>
      <xdr:rowOff>9525</xdr:rowOff>
    </xdr:to>
    <xdr:sp macro="" textlink="">
      <xdr:nvSpPr>
        <xdr:cNvPr id="2324" name="Line 1">
          <a:extLst>
            <a:ext uri="{FF2B5EF4-FFF2-40B4-BE49-F238E27FC236}">
              <a16:creationId xmlns:a16="http://schemas.microsoft.com/office/drawing/2014/main" id="{00000000-0008-0000-0100-00001409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2325" name="Line 1">
          <a:extLst>
            <a:ext uri="{FF2B5EF4-FFF2-40B4-BE49-F238E27FC236}">
              <a16:creationId xmlns:a16="http://schemas.microsoft.com/office/drawing/2014/main" id="{00000000-0008-0000-0100-00001509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2326" name="Line 1">
          <a:extLst>
            <a:ext uri="{FF2B5EF4-FFF2-40B4-BE49-F238E27FC236}">
              <a16:creationId xmlns:a16="http://schemas.microsoft.com/office/drawing/2014/main" id="{00000000-0008-0000-0100-00001609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138</xdr:row>
      <xdr:rowOff>9525</xdr:rowOff>
    </xdr:from>
    <xdr:to>
      <xdr:col>7</xdr:col>
      <xdr:colOff>381000</xdr:colOff>
      <xdr:row>138</xdr:row>
      <xdr:rowOff>9525</xdr:rowOff>
    </xdr:to>
    <xdr:sp macro="" textlink="">
      <xdr:nvSpPr>
        <xdr:cNvPr id="2327" name="Line 1">
          <a:extLst>
            <a:ext uri="{FF2B5EF4-FFF2-40B4-BE49-F238E27FC236}">
              <a16:creationId xmlns:a16="http://schemas.microsoft.com/office/drawing/2014/main" id="{00000000-0008-0000-0100-000017090000}"/>
            </a:ext>
          </a:extLst>
        </xdr:cNvPr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457200</xdr:colOff>
      <xdr:row>138</xdr:row>
      <xdr:rowOff>9525</xdr:rowOff>
    </xdr:to>
    <xdr:sp macro="" textlink="">
      <xdr:nvSpPr>
        <xdr:cNvPr id="2328" name="Line 1">
          <a:extLst>
            <a:ext uri="{FF2B5EF4-FFF2-40B4-BE49-F238E27FC236}">
              <a16:creationId xmlns:a16="http://schemas.microsoft.com/office/drawing/2014/main" id="{00000000-0008-0000-0100-00001809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2329" name="Line 1">
          <a:extLst>
            <a:ext uri="{FF2B5EF4-FFF2-40B4-BE49-F238E27FC236}">
              <a16:creationId xmlns:a16="http://schemas.microsoft.com/office/drawing/2014/main" id="{00000000-0008-0000-0100-00001909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138</xdr:row>
      <xdr:rowOff>9525</xdr:rowOff>
    </xdr:from>
    <xdr:to>
      <xdr:col>7</xdr:col>
      <xdr:colOff>381000</xdr:colOff>
      <xdr:row>138</xdr:row>
      <xdr:rowOff>9525</xdr:rowOff>
    </xdr:to>
    <xdr:sp macro="" textlink="">
      <xdr:nvSpPr>
        <xdr:cNvPr id="2330" name="Line 1">
          <a:extLst>
            <a:ext uri="{FF2B5EF4-FFF2-40B4-BE49-F238E27FC236}">
              <a16:creationId xmlns:a16="http://schemas.microsoft.com/office/drawing/2014/main" id="{00000000-0008-0000-0100-00001A090000}"/>
            </a:ext>
          </a:extLst>
        </xdr:cNvPr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457200</xdr:colOff>
      <xdr:row>138</xdr:row>
      <xdr:rowOff>9525</xdr:rowOff>
    </xdr:to>
    <xdr:sp macro="" textlink="">
      <xdr:nvSpPr>
        <xdr:cNvPr id="2331" name="Line 1">
          <a:extLst>
            <a:ext uri="{FF2B5EF4-FFF2-40B4-BE49-F238E27FC236}">
              <a16:creationId xmlns:a16="http://schemas.microsoft.com/office/drawing/2014/main" id="{00000000-0008-0000-0100-00001B09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2332" name="Line 1">
          <a:extLst>
            <a:ext uri="{FF2B5EF4-FFF2-40B4-BE49-F238E27FC236}">
              <a16:creationId xmlns:a16="http://schemas.microsoft.com/office/drawing/2014/main" id="{00000000-0008-0000-0100-00001C09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2333" name="Line 1">
          <a:extLst>
            <a:ext uri="{FF2B5EF4-FFF2-40B4-BE49-F238E27FC236}">
              <a16:creationId xmlns:a16="http://schemas.microsoft.com/office/drawing/2014/main" id="{00000000-0008-0000-0100-00001D09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2334" name="Line 1">
          <a:extLst>
            <a:ext uri="{FF2B5EF4-FFF2-40B4-BE49-F238E27FC236}">
              <a16:creationId xmlns:a16="http://schemas.microsoft.com/office/drawing/2014/main" id="{00000000-0008-0000-0100-00001E09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138</xdr:row>
      <xdr:rowOff>9525</xdr:rowOff>
    </xdr:from>
    <xdr:to>
      <xdr:col>7</xdr:col>
      <xdr:colOff>381000</xdr:colOff>
      <xdr:row>138</xdr:row>
      <xdr:rowOff>9525</xdr:rowOff>
    </xdr:to>
    <xdr:sp macro="" textlink="">
      <xdr:nvSpPr>
        <xdr:cNvPr id="2335" name="Line 1">
          <a:extLst>
            <a:ext uri="{FF2B5EF4-FFF2-40B4-BE49-F238E27FC236}">
              <a16:creationId xmlns:a16="http://schemas.microsoft.com/office/drawing/2014/main" id="{00000000-0008-0000-0100-00001F090000}"/>
            </a:ext>
          </a:extLst>
        </xdr:cNvPr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457200</xdr:colOff>
      <xdr:row>138</xdr:row>
      <xdr:rowOff>9525</xdr:rowOff>
    </xdr:to>
    <xdr:sp macro="" textlink="">
      <xdr:nvSpPr>
        <xdr:cNvPr id="2336" name="Line 1">
          <a:extLst>
            <a:ext uri="{FF2B5EF4-FFF2-40B4-BE49-F238E27FC236}">
              <a16:creationId xmlns:a16="http://schemas.microsoft.com/office/drawing/2014/main" id="{00000000-0008-0000-0100-00002009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2337" name="Line 1">
          <a:extLst>
            <a:ext uri="{FF2B5EF4-FFF2-40B4-BE49-F238E27FC236}">
              <a16:creationId xmlns:a16="http://schemas.microsoft.com/office/drawing/2014/main" id="{00000000-0008-0000-0100-00002109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2338" name="Line 1">
          <a:extLst>
            <a:ext uri="{FF2B5EF4-FFF2-40B4-BE49-F238E27FC236}">
              <a16:creationId xmlns:a16="http://schemas.microsoft.com/office/drawing/2014/main" id="{00000000-0008-0000-0100-00002209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457200</xdr:colOff>
      <xdr:row>138</xdr:row>
      <xdr:rowOff>9525</xdr:rowOff>
    </xdr:to>
    <xdr:sp macro="" textlink="">
      <xdr:nvSpPr>
        <xdr:cNvPr id="2339" name="Line 1">
          <a:extLst>
            <a:ext uri="{FF2B5EF4-FFF2-40B4-BE49-F238E27FC236}">
              <a16:creationId xmlns:a16="http://schemas.microsoft.com/office/drawing/2014/main" id="{00000000-0008-0000-0100-00002309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2340" name="Line 1">
          <a:extLst>
            <a:ext uri="{FF2B5EF4-FFF2-40B4-BE49-F238E27FC236}">
              <a16:creationId xmlns:a16="http://schemas.microsoft.com/office/drawing/2014/main" id="{00000000-0008-0000-0100-00002409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2341" name="Line 1">
          <a:extLst>
            <a:ext uri="{FF2B5EF4-FFF2-40B4-BE49-F238E27FC236}">
              <a16:creationId xmlns:a16="http://schemas.microsoft.com/office/drawing/2014/main" id="{00000000-0008-0000-0100-000025090000}"/>
            </a:ext>
          </a:extLst>
        </xdr:cNvPr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138</xdr:row>
      <xdr:rowOff>9525</xdr:rowOff>
    </xdr:from>
    <xdr:to>
      <xdr:col>7</xdr:col>
      <xdr:colOff>361950</xdr:colOff>
      <xdr:row>138</xdr:row>
      <xdr:rowOff>9525</xdr:rowOff>
    </xdr:to>
    <xdr:sp macro="" textlink="">
      <xdr:nvSpPr>
        <xdr:cNvPr id="2342" name="Line 1">
          <a:extLst>
            <a:ext uri="{FF2B5EF4-FFF2-40B4-BE49-F238E27FC236}">
              <a16:creationId xmlns:a16="http://schemas.microsoft.com/office/drawing/2014/main" id="{00000000-0008-0000-0100-000026090000}"/>
            </a:ext>
          </a:extLst>
        </xdr:cNvPr>
        <xdr:cNvSpPr>
          <a:spLocks noChangeShapeType="1"/>
        </xdr:cNvSpPr>
      </xdr:nvSpPr>
      <xdr:spPr bwMode="auto">
        <a:xfrm>
          <a:off x="6362700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457200</xdr:colOff>
      <xdr:row>138</xdr:row>
      <xdr:rowOff>9525</xdr:rowOff>
    </xdr:to>
    <xdr:sp macro="" textlink="">
      <xdr:nvSpPr>
        <xdr:cNvPr id="2343" name="Line 1">
          <a:extLst>
            <a:ext uri="{FF2B5EF4-FFF2-40B4-BE49-F238E27FC236}">
              <a16:creationId xmlns:a16="http://schemas.microsoft.com/office/drawing/2014/main" id="{00000000-0008-0000-0100-00002709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2344" name="Line 1">
          <a:extLst>
            <a:ext uri="{FF2B5EF4-FFF2-40B4-BE49-F238E27FC236}">
              <a16:creationId xmlns:a16="http://schemas.microsoft.com/office/drawing/2014/main" id="{00000000-0008-0000-0100-00002809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2345" name="Line 1">
          <a:extLst>
            <a:ext uri="{FF2B5EF4-FFF2-40B4-BE49-F238E27FC236}">
              <a16:creationId xmlns:a16="http://schemas.microsoft.com/office/drawing/2014/main" id="{00000000-0008-0000-0100-00002909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138</xdr:row>
      <xdr:rowOff>9525</xdr:rowOff>
    </xdr:from>
    <xdr:to>
      <xdr:col>7</xdr:col>
      <xdr:colOff>381000</xdr:colOff>
      <xdr:row>138</xdr:row>
      <xdr:rowOff>9525</xdr:rowOff>
    </xdr:to>
    <xdr:sp macro="" textlink="">
      <xdr:nvSpPr>
        <xdr:cNvPr id="2346" name="Line 1">
          <a:extLst>
            <a:ext uri="{FF2B5EF4-FFF2-40B4-BE49-F238E27FC236}">
              <a16:creationId xmlns:a16="http://schemas.microsoft.com/office/drawing/2014/main" id="{00000000-0008-0000-0100-00002A090000}"/>
            </a:ext>
          </a:extLst>
        </xdr:cNvPr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457200</xdr:colOff>
      <xdr:row>138</xdr:row>
      <xdr:rowOff>9525</xdr:rowOff>
    </xdr:to>
    <xdr:sp macro="" textlink="">
      <xdr:nvSpPr>
        <xdr:cNvPr id="2347" name="Line 1">
          <a:extLst>
            <a:ext uri="{FF2B5EF4-FFF2-40B4-BE49-F238E27FC236}">
              <a16:creationId xmlns:a16="http://schemas.microsoft.com/office/drawing/2014/main" id="{00000000-0008-0000-0100-00002B09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2348" name="Line 1">
          <a:extLst>
            <a:ext uri="{FF2B5EF4-FFF2-40B4-BE49-F238E27FC236}">
              <a16:creationId xmlns:a16="http://schemas.microsoft.com/office/drawing/2014/main" id="{00000000-0008-0000-0100-00002C09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138</xdr:row>
      <xdr:rowOff>9525</xdr:rowOff>
    </xdr:from>
    <xdr:to>
      <xdr:col>7</xdr:col>
      <xdr:colOff>381000</xdr:colOff>
      <xdr:row>138</xdr:row>
      <xdr:rowOff>9525</xdr:rowOff>
    </xdr:to>
    <xdr:sp macro="" textlink="">
      <xdr:nvSpPr>
        <xdr:cNvPr id="2349" name="Line 1">
          <a:extLst>
            <a:ext uri="{FF2B5EF4-FFF2-40B4-BE49-F238E27FC236}">
              <a16:creationId xmlns:a16="http://schemas.microsoft.com/office/drawing/2014/main" id="{00000000-0008-0000-0100-00002D090000}"/>
            </a:ext>
          </a:extLst>
        </xdr:cNvPr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457200</xdr:colOff>
      <xdr:row>138</xdr:row>
      <xdr:rowOff>9525</xdr:rowOff>
    </xdr:to>
    <xdr:sp macro="" textlink="">
      <xdr:nvSpPr>
        <xdr:cNvPr id="2350" name="Line 1">
          <a:extLst>
            <a:ext uri="{FF2B5EF4-FFF2-40B4-BE49-F238E27FC236}">
              <a16:creationId xmlns:a16="http://schemas.microsoft.com/office/drawing/2014/main" id="{00000000-0008-0000-0100-00002E09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2351" name="Line 1">
          <a:extLst>
            <a:ext uri="{FF2B5EF4-FFF2-40B4-BE49-F238E27FC236}">
              <a16:creationId xmlns:a16="http://schemas.microsoft.com/office/drawing/2014/main" id="{00000000-0008-0000-0100-00002F09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2352" name="Line 1">
          <a:extLst>
            <a:ext uri="{FF2B5EF4-FFF2-40B4-BE49-F238E27FC236}">
              <a16:creationId xmlns:a16="http://schemas.microsoft.com/office/drawing/2014/main" id="{00000000-0008-0000-0100-00003009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138</xdr:row>
      <xdr:rowOff>9525</xdr:rowOff>
    </xdr:from>
    <xdr:to>
      <xdr:col>7</xdr:col>
      <xdr:colOff>381000</xdr:colOff>
      <xdr:row>138</xdr:row>
      <xdr:rowOff>9525</xdr:rowOff>
    </xdr:to>
    <xdr:sp macro="" textlink="">
      <xdr:nvSpPr>
        <xdr:cNvPr id="2353" name="Line 1">
          <a:extLst>
            <a:ext uri="{FF2B5EF4-FFF2-40B4-BE49-F238E27FC236}">
              <a16:creationId xmlns:a16="http://schemas.microsoft.com/office/drawing/2014/main" id="{00000000-0008-0000-0100-000031090000}"/>
            </a:ext>
          </a:extLst>
        </xdr:cNvPr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457200</xdr:colOff>
      <xdr:row>138</xdr:row>
      <xdr:rowOff>9525</xdr:rowOff>
    </xdr:to>
    <xdr:sp macro="" textlink="">
      <xdr:nvSpPr>
        <xdr:cNvPr id="2354" name="Line 1">
          <a:extLst>
            <a:ext uri="{FF2B5EF4-FFF2-40B4-BE49-F238E27FC236}">
              <a16:creationId xmlns:a16="http://schemas.microsoft.com/office/drawing/2014/main" id="{00000000-0008-0000-0100-00003209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2355" name="Line 1">
          <a:extLst>
            <a:ext uri="{FF2B5EF4-FFF2-40B4-BE49-F238E27FC236}">
              <a16:creationId xmlns:a16="http://schemas.microsoft.com/office/drawing/2014/main" id="{00000000-0008-0000-0100-00003309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2356" name="Line 1">
          <a:extLst>
            <a:ext uri="{FF2B5EF4-FFF2-40B4-BE49-F238E27FC236}">
              <a16:creationId xmlns:a16="http://schemas.microsoft.com/office/drawing/2014/main" id="{00000000-0008-0000-0100-00003409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138</xdr:row>
      <xdr:rowOff>9525</xdr:rowOff>
    </xdr:from>
    <xdr:to>
      <xdr:col>7</xdr:col>
      <xdr:colOff>381000</xdr:colOff>
      <xdr:row>138</xdr:row>
      <xdr:rowOff>9525</xdr:rowOff>
    </xdr:to>
    <xdr:sp macro="" textlink="">
      <xdr:nvSpPr>
        <xdr:cNvPr id="2357" name="Line 1">
          <a:extLst>
            <a:ext uri="{FF2B5EF4-FFF2-40B4-BE49-F238E27FC236}">
              <a16:creationId xmlns:a16="http://schemas.microsoft.com/office/drawing/2014/main" id="{00000000-0008-0000-0100-000035090000}"/>
            </a:ext>
          </a:extLst>
        </xdr:cNvPr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457200</xdr:colOff>
      <xdr:row>138</xdr:row>
      <xdr:rowOff>9525</xdr:rowOff>
    </xdr:to>
    <xdr:sp macro="" textlink="">
      <xdr:nvSpPr>
        <xdr:cNvPr id="2358" name="Line 1">
          <a:extLst>
            <a:ext uri="{FF2B5EF4-FFF2-40B4-BE49-F238E27FC236}">
              <a16:creationId xmlns:a16="http://schemas.microsoft.com/office/drawing/2014/main" id="{00000000-0008-0000-0100-00003609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2359" name="Line 1">
          <a:extLst>
            <a:ext uri="{FF2B5EF4-FFF2-40B4-BE49-F238E27FC236}">
              <a16:creationId xmlns:a16="http://schemas.microsoft.com/office/drawing/2014/main" id="{00000000-0008-0000-0100-00003709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2360" name="Line 1">
          <a:extLst>
            <a:ext uri="{FF2B5EF4-FFF2-40B4-BE49-F238E27FC236}">
              <a16:creationId xmlns:a16="http://schemas.microsoft.com/office/drawing/2014/main" id="{00000000-0008-0000-0100-00003809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2361" name="Line 1">
          <a:extLst>
            <a:ext uri="{FF2B5EF4-FFF2-40B4-BE49-F238E27FC236}">
              <a16:creationId xmlns:a16="http://schemas.microsoft.com/office/drawing/2014/main" id="{00000000-0008-0000-0100-00003909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2362" name="Line 1">
          <a:extLst>
            <a:ext uri="{FF2B5EF4-FFF2-40B4-BE49-F238E27FC236}">
              <a16:creationId xmlns:a16="http://schemas.microsoft.com/office/drawing/2014/main" id="{00000000-0008-0000-0100-00003A09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2363" name="Line 1">
          <a:extLst>
            <a:ext uri="{FF2B5EF4-FFF2-40B4-BE49-F238E27FC236}">
              <a16:creationId xmlns:a16="http://schemas.microsoft.com/office/drawing/2014/main" id="{00000000-0008-0000-0100-00003B09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2364" name="Line 1">
          <a:extLst>
            <a:ext uri="{FF2B5EF4-FFF2-40B4-BE49-F238E27FC236}">
              <a16:creationId xmlns:a16="http://schemas.microsoft.com/office/drawing/2014/main" id="{00000000-0008-0000-0100-00003C09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2365" name="Line 1">
          <a:extLst>
            <a:ext uri="{FF2B5EF4-FFF2-40B4-BE49-F238E27FC236}">
              <a16:creationId xmlns:a16="http://schemas.microsoft.com/office/drawing/2014/main" id="{00000000-0008-0000-0100-00003D09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138</xdr:row>
      <xdr:rowOff>9525</xdr:rowOff>
    </xdr:from>
    <xdr:to>
      <xdr:col>7</xdr:col>
      <xdr:colOff>381000</xdr:colOff>
      <xdr:row>138</xdr:row>
      <xdr:rowOff>9525</xdr:rowOff>
    </xdr:to>
    <xdr:sp macro="" textlink="">
      <xdr:nvSpPr>
        <xdr:cNvPr id="2366" name="Line 1">
          <a:extLst>
            <a:ext uri="{FF2B5EF4-FFF2-40B4-BE49-F238E27FC236}">
              <a16:creationId xmlns:a16="http://schemas.microsoft.com/office/drawing/2014/main" id="{00000000-0008-0000-0100-00003E090000}"/>
            </a:ext>
          </a:extLst>
        </xdr:cNvPr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138</xdr:row>
      <xdr:rowOff>9525</xdr:rowOff>
    </xdr:from>
    <xdr:to>
      <xdr:col>14</xdr:col>
      <xdr:colOff>361950</xdr:colOff>
      <xdr:row>138</xdr:row>
      <xdr:rowOff>9525</xdr:rowOff>
    </xdr:to>
    <xdr:sp macro="" textlink="">
      <xdr:nvSpPr>
        <xdr:cNvPr id="2367" name="Line 1">
          <a:extLst>
            <a:ext uri="{FF2B5EF4-FFF2-40B4-BE49-F238E27FC236}">
              <a16:creationId xmlns:a16="http://schemas.microsoft.com/office/drawing/2014/main" id="{00000000-0008-0000-0100-00003F090000}"/>
            </a:ext>
          </a:extLst>
        </xdr:cNvPr>
        <xdr:cNvSpPr>
          <a:spLocks noChangeShapeType="1"/>
        </xdr:cNvSpPr>
      </xdr:nvSpPr>
      <xdr:spPr bwMode="auto">
        <a:xfrm>
          <a:off x="8010525" y="31127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457200</xdr:colOff>
      <xdr:row>138</xdr:row>
      <xdr:rowOff>9525</xdr:rowOff>
    </xdr:to>
    <xdr:sp macro="" textlink="">
      <xdr:nvSpPr>
        <xdr:cNvPr id="2368" name="Line 1">
          <a:extLst>
            <a:ext uri="{FF2B5EF4-FFF2-40B4-BE49-F238E27FC236}">
              <a16:creationId xmlns:a16="http://schemas.microsoft.com/office/drawing/2014/main" id="{00000000-0008-0000-0100-00004009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2369" name="Line 1">
          <a:extLst>
            <a:ext uri="{FF2B5EF4-FFF2-40B4-BE49-F238E27FC236}">
              <a16:creationId xmlns:a16="http://schemas.microsoft.com/office/drawing/2014/main" id="{00000000-0008-0000-0100-00004109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2370" name="Line 1">
          <a:extLst>
            <a:ext uri="{FF2B5EF4-FFF2-40B4-BE49-F238E27FC236}">
              <a16:creationId xmlns:a16="http://schemas.microsoft.com/office/drawing/2014/main" id="{00000000-0008-0000-0100-00004209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2371" name="Line 1">
          <a:extLst>
            <a:ext uri="{FF2B5EF4-FFF2-40B4-BE49-F238E27FC236}">
              <a16:creationId xmlns:a16="http://schemas.microsoft.com/office/drawing/2014/main" id="{00000000-0008-0000-0100-00004309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2372" name="Line 1">
          <a:extLst>
            <a:ext uri="{FF2B5EF4-FFF2-40B4-BE49-F238E27FC236}">
              <a16:creationId xmlns:a16="http://schemas.microsoft.com/office/drawing/2014/main" id="{00000000-0008-0000-0100-00004409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2373" name="Line 1">
          <a:extLst>
            <a:ext uri="{FF2B5EF4-FFF2-40B4-BE49-F238E27FC236}">
              <a16:creationId xmlns:a16="http://schemas.microsoft.com/office/drawing/2014/main" id="{00000000-0008-0000-0100-000045090000}"/>
            </a:ext>
          </a:extLst>
        </xdr:cNvPr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2374" name="Line 1">
          <a:extLst>
            <a:ext uri="{FF2B5EF4-FFF2-40B4-BE49-F238E27FC236}">
              <a16:creationId xmlns:a16="http://schemas.microsoft.com/office/drawing/2014/main" id="{00000000-0008-0000-0100-00004609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2375" name="Line 1">
          <a:extLst>
            <a:ext uri="{FF2B5EF4-FFF2-40B4-BE49-F238E27FC236}">
              <a16:creationId xmlns:a16="http://schemas.microsoft.com/office/drawing/2014/main" id="{00000000-0008-0000-0100-00004709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2376" name="Line 1">
          <a:extLst>
            <a:ext uri="{FF2B5EF4-FFF2-40B4-BE49-F238E27FC236}">
              <a16:creationId xmlns:a16="http://schemas.microsoft.com/office/drawing/2014/main" id="{00000000-0008-0000-0100-000048090000}"/>
            </a:ext>
          </a:extLst>
        </xdr:cNvPr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2377" name="Line 1">
          <a:extLst>
            <a:ext uri="{FF2B5EF4-FFF2-40B4-BE49-F238E27FC236}">
              <a16:creationId xmlns:a16="http://schemas.microsoft.com/office/drawing/2014/main" id="{00000000-0008-0000-0100-00004909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2378" name="Line 1">
          <a:extLst>
            <a:ext uri="{FF2B5EF4-FFF2-40B4-BE49-F238E27FC236}">
              <a16:creationId xmlns:a16="http://schemas.microsoft.com/office/drawing/2014/main" id="{00000000-0008-0000-0100-00004A09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2379" name="Line 1">
          <a:extLst>
            <a:ext uri="{FF2B5EF4-FFF2-40B4-BE49-F238E27FC236}">
              <a16:creationId xmlns:a16="http://schemas.microsoft.com/office/drawing/2014/main" id="{00000000-0008-0000-0100-00004B09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2380" name="Line 1">
          <a:extLst>
            <a:ext uri="{FF2B5EF4-FFF2-40B4-BE49-F238E27FC236}">
              <a16:creationId xmlns:a16="http://schemas.microsoft.com/office/drawing/2014/main" id="{00000000-0008-0000-0100-00004C09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2381" name="Line 1">
          <a:extLst>
            <a:ext uri="{FF2B5EF4-FFF2-40B4-BE49-F238E27FC236}">
              <a16:creationId xmlns:a16="http://schemas.microsoft.com/office/drawing/2014/main" id="{00000000-0008-0000-0100-00004D090000}"/>
            </a:ext>
          </a:extLst>
        </xdr:cNvPr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2382" name="Line 1">
          <a:extLst>
            <a:ext uri="{FF2B5EF4-FFF2-40B4-BE49-F238E27FC236}">
              <a16:creationId xmlns:a16="http://schemas.microsoft.com/office/drawing/2014/main" id="{00000000-0008-0000-0100-00004E09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2383" name="Line 1">
          <a:extLst>
            <a:ext uri="{FF2B5EF4-FFF2-40B4-BE49-F238E27FC236}">
              <a16:creationId xmlns:a16="http://schemas.microsoft.com/office/drawing/2014/main" id="{00000000-0008-0000-0100-00004F09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2384" name="Line 1">
          <a:extLst>
            <a:ext uri="{FF2B5EF4-FFF2-40B4-BE49-F238E27FC236}">
              <a16:creationId xmlns:a16="http://schemas.microsoft.com/office/drawing/2014/main" id="{00000000-0008-0000-0100-00005009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2385" name="Line 1">
          <a:extLst>
            <a:ext uri="{FF2B5EF4-FFF2-40B4-BE49-F238E27FC236}">
              <a16:creationId xmlns:a16="http://schemas.microsoft.com/office/drawing/2014/main" id="{00000000-0008-0000-0100-00005109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2386" name="Line 1">
          <a:extLst>
            <a:ext uri="{FF2B5EF4-FFF2-40B4-BE49-F238E27FC236}">
              <a16:creationId xmlns:a16="http://schemas.microsoft.com/office/drawing/2014/main" id="{00000000-0008-0000-0100-00005209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138</xdr:row>
      <xdr:rowOff>9525</xdr:rowOff>
    </xdr:from>
    <xdr:to>
      <xdr:col>7</xdr:col>
      <xdr:colOff>381000</xdr:colOff>
      <xdr:row>138</xdr:row>
      <xdr:rowOff>9525</xdr:rowOff>
    </xdr:to>
    <xdr:sp macro="" textlink="">
      <xdr:nvSpPr>
        <xdr:cNvPr id="2387" name="Line 1">
          <a:extLst>
            <a:ext uri="{FF2B5EF4-FFF2-40B4-BE49-F238E27FC236}">
              <a16:creationId xmlns:a16="http://schemas.microsoft.com/office/drawing/2014/main" id="{00000000-0008-0000-0100-000053090000}"/>
            </a:ext>
          </a:extLst>
        </xdr:cNvPr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138</xdr:row>
      <xdr:rowOff>9525</xdr:rowOff>
    </xdr:from>
    <xdr:to>
      <xdr:col>14</xdr:col>
      <xdr:colOff>361950</xdr:colOff>
      <xdr:row>138</xdr:row>
      <xdr:rowOff>9525</xdr:rowOff>
    </xdr:to>
    <xdr:sp macro="" textlink="">
      <xdr:nvSpPr>
        <xdr:cNvPr id="2388" name="Line 1">
          <a:extLst>
            <a:ext uri="{FF2B5EF4-FFF2-40B4-BE49-F238E27FC236}">
              <a16:creationId xmlns:a16="http://schemas.microsoft.com/office/drawing/2014/main" id="{00000000-0008-0000-0100-000054090000}"/>
            </a:ext>
          </a:extLst>
        </xdr:cNvPr>
        <xdr:cNvSpPr>
          <a:spLocks noChangeShapeType="1"/>
        </xdr:cNvSpPr>
      </xdr:nvSpPr>
      <xdr:spPr bwMode="auto">
        <a:xfrm>
          <a:off x="8010525" y="31127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457200</xdr:colOff>
      <xdr:row>138</xdr:row>
      <xdr:rowOff>9525</xdr:rowOff>
    </xdr:to>
    <xdr:sp macro="" textlink="">
      <xdr:nvSpPr>
        <xdr:cNvPr id="2389" name="Line 1">
          <a:extLst>
            <a:ext uri="{FF2B5EF4-FFF2-40B4-BE49-F238E27FC236}">
              <a16:creationId xmlns:a16="http://schemas.microsoft.com/office/drawing/2014/main" id="{00000000-0008-0000-0100-00005509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2390" name="Line 1">
          <a:extLst>
            <a:ext uri="{FF2B5EF4-FFF2-40B4-BE49-F238E27FC236}">
              <a16:creationId xmlns:a16="http://schemas.microsoft.com/office/drawing/2014/main" id="{00000000-0008-0000-0100-00005609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2391" name="Line 1">
          <a:extLst>
            <a:ext uri="{FF2B5EF4-FFF2-40B4-BE49-F238E27FC236}">
              <a16:creationId xmlns:a16="http://schemas.microsoft.com/office/drawing/2014/main" id="{00000000-0008-0000-0100-00005709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2392" name="Line 1">
          <a:extLst>
            <a:ext uri="{FF2B5EF4-FFF2-40B4-BE49-F238E27FC236}">
              <a16:creationId xmlns:a16="http://schemas.microsoft.com/office/drawing/2014/main" id="{00000000-0008-0000-0100-00005809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2393" name="Line 1">
          <a:extLst>
            <a:ext uri="{FF2B5EF4-FFF2-40B4-BE49-F238E27FC236}">
              <a16:creationId xmlns:a16="http://schemas.microsoft.com/office/drawing/2014/main" id="{00000000-0008-0000-0100-00005909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2394" name="Line 1">
          <a:extLst>
            <a:ext uri="{FF2B5EF4-FFF2-40B4-BE49-F238E27FC236}">
              <a16:creationId xmlns:a16="http://schemas.microsoft.com/office/drawing/2014/main" id="{00000000-0008-0000-0100-00005A090000}"/>
            </a:ext>
          </a:extLst>
        </xdr:cNvPr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2395" name="Line 1">
          <a:extLst>
            <a:ext uri="{FF2B5EF4-FFF2-40B4-BE49-F238E27FC236}">
              <a16:creationId xmlns:a16="http://schemas.microsoft.com/office/drawing/2014/main" id="{00000000-0008-0000-0100-00005B09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2396" name="Line 1">
          <a:extLst>
            <a:ext uri="{FF2B5EF4-FFF2-40B4-BE49-F238E27FC236}">
              <a16:creationId xmlns:a16="http://schemas.microsoft.com/office/drawing/2014/main" id="{00000000-0008-0000-0100-00005C09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2397" name="Line 1">
          <a:extLst>
            <a:ext uri="{FF2B5EF4-FFF2-40B4-BE49-F238E27FC236}">
              <a16:creationId xmlns:a16="http://schemas.microsoft.com/office/drawing/2014/main" id="{00000000-0008-0000-0100-00005D090000}"/>
            </a:ext>
          </a:extLst>
        </xdr:cNvPr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2398" name="Line 1">
          <a:extLst>
            <a:ext uri="{FF2B5EF4-FFF2-40B4-BE49-F238E27FC236}">
              <a16:creationId xmlns:a16="http://schemas.microsoft.com/office/drawing/2014/main" id="{00000000-0008-0000-0100-00005E09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2399" name="Line 1">
          <a:extLst>
            <a:ext uri="{FF2B5EF4-FFF2-40B4-BE49-F238E27FC236}">
              <a16:creationId xmlns:a16="http://schemas.microsoft.com/office/drawing/2014/main" id="{00000000-0008-0000-0100-00005F09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2400" name="Line 1">
          <a:extLst>
            <a:ext uri="{FF2B5EF4-FFF2-40B4-BE49-F238E27FC236}">
              <a16:creationId xmlns:a16="http://schemas.microsoft.com/office/drawing/2014/main" id="{00000000-0008-0000-0100-00006009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2401" name="Line 1">
          <a:extLst>
            <a:ext uri="{FF2B5EF4-FFF2-40B4-BE49-F238E27FC236}">
              <a16:creationId xmlns:a16="http://schemas.microsoft.com/office/drawing/2014/main" id="{00000000-0008-0000-0100-000061090000}"/>
            </a:ext>
          </a:extLst>
        </xdr:cNvPr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2402" name="Line 1">
          <a:extLst>
            <a:ext uri="{FF2B5EF4-FFF2-40B4-BE49-F238E27FC236}">
              <a16:creationId xmlns:a16="http://schemas.microsoft.com/office/drawing/2014/main" id="{00000000-0008-0000-0100-00006209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2403" name="Line 1">
          <a:extLst>
            <a:ext uri="{FF2B5EF4-FFF2-40B4-BE49-F238E27FC236}">
              <a16:creationId xmlns:a16="http://schemas.microsoft.com/office/drawing/2014/main" id="{00000000-0008-0000-0100-00006309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2404" name="Line 1">
          <a:extLst>
            <a:ext uri="{FF2B5EF4-FFF2-40B4-BE49-F238E27FC236}">
              <a16:creationId xmlns:a16="http://schemas.microsoft.com/office/drawing/2014/main" id="{00000000-0008-0000-0100-00006409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2405" name="Line 1">
          <a:extLst>
            <a:ext uri="{FF2B5EF4-FFF2-40B4-BE49-F238E27FC236}">
              <a16:creationId xmlns:a16="http://schemas.microsoft.com/office/drawing/2014/main" id="{00000000-0008-0000-0100-000065090000}"/>
            </a:ext>
          </a:extLst>
        </xdr:cNvPr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2406" name="Line 1">
          <a:extLst>
            <a:ext uri="{FF2B5EF4-FFF2-40B4-BE49-F238E27FC236}">
              <a16:creationId xmlns:a16="http://schemas.microsoft.com/office/drawing/2014/main" id="{00000000-0008-0000-0100-00006609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2407" name="Line 1">
          <a:extLst>
            <a:ext uri="{FF2B5EF4-FFF2-40B4-BE49-F238E27FC236}">
              <a16:creationId xmlns:a16="http://schemas.microsoft.com/office/drawing/2014/main" id="{00000000-0008-0000-0100-00006709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2408" name="Line 1">
          <a:extLst>
            <a:ext uri="{FF2B5EF4-FFF2-40B4-BE49-F238E27FC236}">
              <a16:creationId xmlns:a16="http://schemas.microsoft.com/office/drawing/2014/main" id="{00000000-0008-0000-0100-000068090000}"/>
            </a:ext>
          </a:extLst>
        </xdr:cNvPr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2409" name="Line 1">
          <a:extLst>
            <a:ext uri="{FF2B5EF4-FFF2-40B4-BE49-F238E27FC236}">
              <a16:creationId xmlns:a16="http://schemas.microsoft.com/office/drawing/2014/main" id="{00000000-0008-0000-0100-00006909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2410" name="Line 1">
          <a:extLst>
            <a:ext uri="{FF2B5EF4-FFF2-40B4-BE49-F238E27FC236}">
              <a16:creationId xmlns:a16="http://schemas.microsoft.com/office/drawing/2014/main" id="{00000000-0008-0000-0100-00006A090000}"/>
            </a:ext>
          </a:extLst>
        </xdr:cNvPr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2411" name="Line 1">
          <a:extLst>
            <a:ext uri="{FF2B5EF4-FFF2-40B4-BE49-F238E27FC236}">
              <a16:creationId xmlns:a16="http://schemas.microsoft.com/office/drawing/2014/main" id="{00000000-0008-0000-0100-00006B09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138</xdr:row>
      <xdr:rowOff>9525</xdr:rowOff>
    </xdr:from>
    <xdr:to>
      <xdr:col>6</xdr:col>
      <xdr:colOff>361950</xdr:colOff>
      <xdr:row>138</xdr:row>
      <xdr:rowOff>9525</xdr:rowOff>
    </xdr:to>
    <xdr:sp macro="" textlink="">
      <xdr:nvSpPr>
        <xdr:cNvPr id="2412" name="Line 1">
          <a:extLst>
            <a:ext uri="{FF2B5EF4-FFF2-40B4-BE49-F238E27FC236}">
              <a16:creationId xmlns:a16="http://schemas.microsoft.com/office/drawing/2014/main" id="{00000000-0008-0000-0100-00006C090000}"/>
            </a:ext>
          </a:extLst>
        </xdr:cNvPr>
        <xdr:cNvSpPr>
          <a:spLocks noChangeShapeType="1"/>
        </xdr:cNvSpPr>
      </xdr:nvSpPr>
      <xdr:spPr bwMode="auto">
        <a:xfrm>
          <a:off x="4714875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2413" name="Line 1">
          <a:extLst>
            <a:ext uri="{FF2B5EF4-FFF2-40B4-BE49-F238E27FC236}">
              <a16:creationId xmlns:a16="http://schemas.microsoft.com/office/drawing/2014/main" id="{00000000-0008-0000-0100-00006D090000}"/>
            </a:ext>
          </a:extLst>
        </xdr:cNvPr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2414" name="Line 1">
          <a:extLst>
            <a:ext uri="{FF2B5EF4-FFF2-40B4-BE49-F238E27FC236}">
              <a16:creationId xmlns:a16="http://schemas.microsoft.com/office/drawing/2014/main" id="{00000000-0008-0000-0100-00006E09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2415" name="Line 1">
          <a:extLst>
            <a:ext uri="{FF2B5EF4-FFF2-40B4-BE49-F238E27FC236}">
              <a16:creationId xmlns:a16="http://schemas.microsoft.com/office/drawing/2014/main" id="{00000000-0008-0000-0100-00006F09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2416" name="Line 1">
          <a:extLst>
            <a:ext uri="{FF2B5EF4-FFF2-40B4-BE49-F238E27FC236}">
              <a16:creationId xmlns:a16="http://schemas.microsoft.com/office/drawing/2014/main" id="{00000000-0008-0000-0100-000070090000}"/>
            </a:ext>
          </a:extLst>
        </xdr:cNvPr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2417" name="Line 1">
          <a:extLst>
            <a:ext uri="{FF2B5EF4-FFF2-40B4-BE49-F238E27FC236}">
              <a16:creationId xmlns:a16="http://schemas.microsoft.com/office/drawing/2014/main" id="{00000000-0008-0000-0100-000071090000}"/>
            </a:ext>
          </a:extLst>
        </xdr:cNvPr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2418" name="Line 1">
          <a:extLst>
            <a:ext uri="{FF2B5EF4-FFF2-40B4-BE49-F238E27FC236}">
              <a16:creationId xmlns:a16="http://schemas.microsoft.com/office/drawing/2014/main" id="{00000000-0008-0000-0100-00007209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2419" name="Line 1">
          <a:extLst>
            <a:ext uri="{FF2B5EF4-FFF2-40B4-BE49-F238E27FC236}">
              <a16:creationId xmlns:a16="http://schemas.microsoft.com/office/drawing/2014/main" id="{00000000-0008-0000-0100-000073090000}"/>
            </a:ext>
          </a:extLst>
        </xdr:cNvPr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2420" name="Line 1">
          <a:extLst>
            <a:ext uri="{FF2B5EF4-FFF2-40B4-BE49-F238E27FC236}">
              <a16:creationId xmlns:a16="http://schemas.microsoft.com/office/drawing/2014/main" id="{00000000-0008-0000-0100-000074090000}"/>
            </a:ext>
          </a:extLst>
        </xdr:cNvPr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2421" name="Line 1">
          <a:extLst>
            <a:ext uri="{FF2B5EF4-FFF2-40B4-BE49-F238E27FC236}">
              <a16:creationId xmlns:a16="http://schemas.microsoft.com/office/drawing/2014/main" id="{00000000-0008-0000-0100-00007509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2422" name="Line 1">
          <a:extLst>
            <a:ext uri="{FF2B5EF4-FFF2-40B4-BE49-F238E27FC236}">
              <a16:creationId xmlns:a16="http://schemas.microsoft.com/office/drawing/2014/main" id="{00000000-0008-0000-0100-00007609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447675</xdr:colOff>
      <xdr:row>138</xdr:row>
      <xdr:rowOff>9525</xdr:rowOff>
    </xdr:to>
    <xdr:sp macro="" textlink="">
      <xdr:nvSpPr>
        <xdr:cNvPr id="2423" name="Line 1">
          <a:extLst>
            <a:ext uri="{FF2B5EF4-FFF2-40B4-BE49-F238E27FC236}">
              <a16:creationId xmlns:a16="http://schemas.microsoft.com/office/drawing/2014/main" id="{00000000-0008-0000-0100-00007709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2424" name="Line 1">
          <a:extLst>
            <a:ext uri="{FF2B5EF4-FFF2-40B4-BE49-F238E27FC236}">
              <a16:creationId xmlns:a16="http://schemas.microsoft.com/office/drawing/2014/main" id="{00000000-0008-0000-0100-00007809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2425" name="Line 1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447675</xdr:colOff>
      <xdr:row>138</xdr:row>
      <xdr:rowOff>9525</xdr:rowOff>
    </xdr:to>
    <xdr:sp macro="" textlink="">
      <xdr:nvSpPr>
        <xdr:cNvPr id="2426" name="Line 1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2427" name="Line 1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2428" name="Line 1">
          <a:extLst>
            <a:ext uri="{FF2B5EF4-FFF2-40B4-BE49-F238E27FC236}">
              <a16:creationId xmlns:a16="http://schemas.microsoft.com/office/drawing/2014/main" id="{00000000-0008-0000-0100-00007C090000}"/>
            </a:ext>
          </a:extLst>
        </xdr:cNvPr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138</xdr:row>
      <xdr:rowOff>9525</xdr:rowOff>
    </xdr:from>
    <xdr:to>
      <xdr:col>7</xdr:col>
      <xdr:colOff>361950</xdr:colOff>
      <xdr:row>138</xdr:row>
      <xdr:rowOff>9525</xdr:rowOff>
    </xdr:to>
    <xdr:sp macro="" textlink="">
      <xdr:nvSpPr>
        <xdr:cNvPr id="2429" name="Line 1">
          <a:extLst>
            <a:ext uri="{FF2B5EF4-FFF2-40B4-BE49-F238E27FC236}">
              <a16:creationId xmlns:a16="http://schemas.microsoft.com/office/drawing/2014/main" id="{00000000-0008-0000-0100-00007D090000}"/>
            </a:ext>
          </a:extLst>
        </xdr:cNvPr>
        <xdr:cNvSpPr>
          <a:spLocks noChangeShapeType="1"/>
        </xdr:cNvSpPr>
      </xdr:nvSpPr>
      <xdr:spPr bwMode="auto">
        <a:xfrm>
          <a:off x="6362700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2430" name="Line 1">
          <a:extLst>
            <a:ext uri="{FF2B5EF4-FFF2-40B4-BE49-F238E27FC236}">
              <a16:creationId xmlns:a16="http://schemas.microsoft.com/office/drawing/2014/main" id="{00000000-0008-0000-0100-00007E090000}"/>
            </a:ext>
          </a:extLst>
        </xdr:cNvPr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2431" name="Line 1">
          <a:extLst>
            <a:ext uri="{FF2B5EF4-FFF2-40B4-BE49-F238E27FC236}">
              <a16:creationId xmlns:a16="http://schemas.microsoft.com/office/drawing/2014/main" id="{00000000-0008-0000-0100-00007F09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447675</xdr:colOff>
      <xdr:row>138</xdr:row>
      <xdr:rowOff>9525</xdr:rowOff>
    </xdr:to>
    <xdr:sp macro="" textlink="">
      <xdr:nvSpPr>
        <xdr:cNvPr id="2432" name="Line 1">
          <a:extLst>
            <a:ext uri="{FF2B5EF4-FFF2-40B4-BE49-F238E27FC236}">
              <a16:creationId xmlns:a16="http://schemas.microsoft.com/office/drawing/2014/main" id="{00000000-0008-0000-0100-00008009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2433" name="Line 1">
          <a:extLst>
            <a:ext uri="{FF2B5EF4-FFF2-40B4-BE49-F238E27FC236}">
              <a16:creationId xmlns:a16="http://schemas.microsoft.com/office/drawing/2014/main" id="{00000000-0008-0000-0100-00008109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2434" name="Line 1">
          <a:extLst>
            <a:ext uri="{FF2B5EF4-FFF2-40B4-BE49-F238E27FC236}">
              <a16:creationId xmlns:a16="http://schemas.microsoft.com/office/drawing/2014/main" id="{00000000-0008-0000-0100-00008209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138</xdr:row>
      <xdr:rowOff>9525</xdr:rowOff>
    </xdr:from>
    <xdr:to>
      <xdr:col>7</xdr:col>
      <xdr:colOff>381000</xdr:colOff>
      <xdr:row>138</xdr:row>
      <xdr:rowOff>9525</xdr:rowOff>
    </xdr:to>
    <xdr:sp macro="" textlink="">
      <xdr:nvSpPr>
        <xdr:cNvPr id="2435" name="Line 1">
          <a:extLst>
            <a:ext uri="{FF2B5EF4-FFF2-40B4-BE49-F238E27FC236}">
              <a16:creationId xmlns:a16="http://schemas.microsoft.com/office/drawing/2014/main" id="{00000000-0008-0000-0100-000083090000}"/>
            </a:ext>
          </a:extLst>
        </xdr:cNvPr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447675</xdr:colOff>
      <xdr:row>138</xdr:row>
      <xdr:rowOff>9525</xdr:rowOff>
    </xdr:to>
    <xdr:sp macro="" textlink="">
      <xdr:nvSpPr>
        <xdr:cNvPr id="2436" name="Line 1">
          <a:extLst>
            <a:ext uri="{FF2B5EF4-FFF2-40B4-BE49-F238E27FC236}">
              <a16:creationId xmlns:a16="http://schemas.microsoft.com/office/drawing/2014/main" id="{00000000-0008-0000-0100-00008409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2437" name="Line 1">
          <a:extLst>
            <a:ext uri="{FF2B5EF4-FFF2-40B4-BE49-F238E27FC236}">
              <a16:creationId xmlns:a16="http://schemas.microsoft.com/office/drawing/2014/main" id="{00000000-0008-0000-0100-00008509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138</xdr:row>
      <xdr:rowOff>9525</xdr:rowOff>
    </xdr:from>
    <xdr:to>
      <xdr:col>7</xdr:col>
      <xdr:colOff>381000</xdr:colOff>
      <xdr:row>138</xdr:row>
      <xdr:rowOff>9525</xdr:rowOff>
    </xdr:to>
    <xdr:sp macro="" textlink="">
      <xdr:nvSpPr>
        <xdr:cNvPr id="2438" name="Line 1">
          <a:extLst>
            <a:ext uri="{FF2B5EF4-FFF2-40B4-BE49-F238E27FC236}">
              <a16:creationId xmlns:a16="http://schemas.microsoft.com/office/drawing/2014/main" id="{00000000-0008-0000-0100-000086090000}"/>
            </a:ext>
          </a:extLst>
        </xdr:cNvPr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447675</xdr:colOff>
      <xdr:row>138</xdr:row>
      <xdr:rowOff>9525</xdr:rowOff>
    </xdr:to>
    <xdr:sp macro="" textlink="">
      <xdr:nvSpPr>
        <xdr:cNvPr id="2439" name="Line 1">
          <a:extLst>
            <a:ext uri="{FF2B5EF4-FFF2-40B4-BE49-F238E27FC236}">
              <a16:creationId xmlns:a16="http://schemas.microsoft.com/office/drawing/2014/main" id="{00000000-0008-0000-0100-00008709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2440" name="Line 1">
          <a:extLst>
            <a:ext uri="{FF2B5EF4-FFF2-40B4-BE49-F238E27FC236}">
              <a16:creationId xmlns:a16="http://schemas.microsoft.com/office/drawing/2014/main" id="{00000000-0008-0000-0100-00008809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2441" name="Line 1">
          <a:extLst>
            <a:ext uri="{FF2B5EF4-FFF2-40B4-BE49-F238E27FC236}">
              <a16:creationId xmlns:a16="http://schemas.microsoft.com/office/drawing/2014/main" id="{00000000-0008-0000-0100-00008909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2442" name="Line 1">
          <a:extLst>
            <a:ext uri="{FF2B5EF4-FFF2-40B4-BE49-F238E27FC236}">
              <a16:creationId xmlns:a16="http://schemas.microsoft.com/office/drawing/2014/main" id="{00000000-0008-0000-0100-00008A09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138</xdr:row>
      <xdr:rowOff>9525</xdr:rowOff>
    </xdr:from>
    <xdr:to>
      <xdr:col>7</xdr:col>
      <xdr:colOff>381000</xdr:colOff>
      <xdr:row>138</xdr:row>
      <xdr:rowOff>9525</xdr:rowOff>
    </xdr:to>
    <xdr:sp macro="" textlink="">
      <xdr:nvSpPr>
        <xdr:cNvPr id="2443" name="Line 1">
          <a:extLst>
            <a:ext uri="{FF2B5EF4-FFF2-40B4-BE49-F238E27FC236}">
              <a16:creationId xmlns:a16="http://schemas.microsoft.com/office/drawing/2014/main" id="{00000000-0008-0000-0100-00008B090000}"/>
            </a:ext>
          </a:extLst>
        </xdr:cNvPr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447675</xdr:colOff>
      <xdr:row>138</xdr:row>
      <xdr:rowOff>9525</xdr:rowOff>
    </xdr:to>
    <xdr:sp macro="" textlink="">
      <xdr:nvSpPr>
        <xdr:cNvPr id="2444" name="Line 1">
          <a:extLst>
            <a:ext uri="{FF2B5EF4-FFF2-40B4-BE49-F238E27FC236}">
              <a16:creationId xmlns:a16="http://schemas.microsoft.com/office/drawing/2014/main" id="{00000000-0008-0000-0100-00008C09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2445" name="Line 1">
          <a:extLst>
            <a:ext uri="{FF2B5EF4-FFF2-40B4-BE49-F238E27FC236}">
              <a16:creationId xmlns:a16="http://schemas.microsoft.com/office/drawing/2014/main" id="{00000000-0008-0000-0100-00008D09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2446" name="Line 1">
          <a:extLst>
            <a:ext uri="{FF2B5EF4-FFF2-40B4-BE49-F238E27FC236}">
              <a16:creationId xmlns:a16="http://schemas.microsoft.com/office/drawing/2014/main" id="{00000000-0008-0000-0100-00008E090000}"/>
            </a:ext>
          </a:extLst>
        </xdr:cNvPr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2447" name="Line 1">
          <a:extLst>
            <a:ext uri="{FF2B5EF4-FFF2-40B4-BE49-F238E27FC236}">
              <a16:creationId xmlns:a16="http://schemas.microsoft.com/office/drawing/2014/main" id="{00000000-0008-0000-0100-00008F09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138</xdr:row>
      <xdr:rowOff>9525</xdr:rowOff>
    </xdr:from>
    <xdr:to>
      <xdr:col>6</xdr:col>
      <xdr:colOff>361950</xdr:colOff>
      <xdr:row>138</xdr:row>
      <xdr:rowOff>9525</xdr:rowOff>
    </xdr:to>
    <xdr:sp macro="" textlink="">
      <xdr:nvSpPr>
        <xdr:cNvPr id="2448" name="Line 1">
          <a:extLst>
            <a:ext uri="{FF2B5EF4-FFF2-40B4-BE49-F238E27FC236}">
              <a16:creationId xmlns:a16="http://schemas.microsoft.com/office/drawing/2014/main" id="{00000000-0008-0000-0100-000090090000}"/>
            </a:ext>
          </a:extLst>
        </xdr:cNvPr>
        <xdr:cNvSpPr>
          <a:spLocks noChangeShapeType="1"/>
        </xdr:cNvSpPr>
      </xdr:nvSpPr>
      <xdr:spPr bwMode="auto">
        <a:xfrm>
          <a:off x="4714875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2449" name="Line 1">
          <a:extLst>
            <a:ext uri="{FF2B5EF4-FFF2-40B4-BE49-F238E27FC236}">
              <a16:creationId xmlns:a16="http://schemas.microsoft.com/office/drawing/2014/main" id="{00000000-0008-0000-0100-000091090000}"/>
            </a:ext>
          </a:extLst>
        </xdr:cNvPr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2450" name="Line 1">
          <a:extLst>
            <a:ext uri="{FF2B5EF4-FFF2-40B4-BE49-F238E27FC236}">
              <a16:creationId xmlns:a16="http://schemas.microsoft.com/office/drawing/2014/main" id="{00000000-0008-0000-0100-00009209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2451" name="Line 1">
          <a:extLst>
            <a:ext uri="{FF2B5EF4-FFF2-40B4-BE49-F238E27FC236}">
              <a16:creationId xmlns:a16="http://schemas.microsoft.com/office/drawing/2014/main" id="{00000000-0008-0000-0100-00009309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2452" name="Line 1">
          <a:extLst>
            <a:ext uri="{FF2B5EF4-FFF2-40B4-BE49-F238E27FC236}">
              <a16:creationId xmlns:a16="http://schemas.microsoft.com/office/drawing/2014/main" id="{00000000-0008-0000-0100-000094090000}"/>
            </a:ext>
          </a:extLst>
        </xdr:cNvPr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2453" name="Line 1">
          <a:extLst>
            <a:ext uri="{FF2B5EF4-FFF2-40B4-BE49-F238E27FC236}">
              <a16:creationId xmlns:a16="http://schemas.microsoft.com/office/drawing/2014/main" id="{00000000-0008-0000-0100-000095090000}"/>
            </a:ext>
          </a:extLst>
        </xdr:cNvPr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2454" name="Line 1">
          <a:extLst>
            <a:ext uri="{FF2B5EF4-FFF2-40B4-BE49-F238E27FC236}">
              <a16:creationId xmlns:a16="http://schemas.microsoft.com/office/drawing/2014/main" id="{00000000-0008-0000-0100-00009609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2455" name="Line 1">
          <a:extLst>
            <a:ext uri="{FF2B5EF4-FFF2-40B4-BE49-F238E27FC236}">
              <a16:creationId xmlns:a16="http://schemas.microsoft.com/office/drawing/2014/main" id="{00000000-0008-0000-0100-000097090000}"/>
            </a:ext>
          </a:extLst>
        </xdr:cNvPr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2456" name="Line 1">
          <a:extLst>
            <a:ext uri="{FF2B5EF4-FFF2-40B4-BE49-F238E27FC236}">
              <a16:creationId xmlns:a16="http://schemas.microsoft.com/office/drawing/2014/main" id="{00000000-0008-0000-0100-000098090000}"/>
            </a:ext>
          </a:extLst>
        </xdr:cNvPr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2457" name="Line 1">
          <a:extLst>
            <a:ext uri="{FF2B5EF4-FFF2-40B4-BE49-F238E27FC236}">
              <a16:creationId xmlns:a16="http://schemas.microsoft.com/office/drawing/2014/main" id="{00000000-0008-0000-0100-00009909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447675</xdr:colOff>
      <xdr:row>138</xdr:row>
      <xdr:rowOff>9525</xdr:rowOff>
    </xdr:to>
    <xdr:sp macro="" textlink="">
      <xdr:nvSpPr>
        <xdr:cNvPr id="2458" name="Line 1">
          <a:extLst>
            <a:ext uri="{FF2B5EF4-FFF2-40B4-BE49-F238E27FC236}">
              <a16:creationId xmlns:a16="http://schemas.microsoft.com/office/drawing/2014/main" id="{00000000-0008-0000-0100-00009A09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2459" name="Line 1">
          <a:extLst>
            <a:ext uri="{FF2B5EF4-FFF2-40B4-BE49-F238E27FC236}">
              <a16:creationId xmlns:a16="http://schemas.microsoft.com/office/drawing/2014/main" id="{00000000-0008-0000-0100-00009B09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2460" name="Line 1">
          <a:extLst>
            <a:ext uri="{FF2B5EF4-FFF2-40B4-BE49-F238E27FC236}">
              <a16:creationId xmlns:a16="http://schemas.microsoft.com/office/drawing/2014/main" id="{00000000-0008-0000-0100-00009C09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447675</xdr:colOff>
      <xdr:row>138</xdr:row>
      <xdr:rowOff>9525</xdr:rowOff>
    </xdr:to>
    <xdr:sp macro="" textlink="">
      <xdr:nvSpPr>
        <xdr:cNvPr id="2461" name="Line 1">
          <a:extLst>
            <a:ext uri="{FF2B5EF4-FFF2-40B4-BE49-F238E27FC236}">
              <a16:creationId xmlns:a16="http://schemas.microsoft.com/office/drawing/2014/main" id="{00000000-0008-0000-0100-00009D09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2462" name="Line 1">
          <a:extLst>
            <a:ext uri="{FF2B5EF4-FFF2-40B4-BE49-F238E27FC236}">
              <a16:creationId xmlns:a16="http://schemas.microsoft.com/office/drawing/2014/main" id="{00000000-0008-0000-0100-00009E09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2463" name="Line 1">
          <a:extLst>
            <a:ext uri="{FF2B5EF4-FFF2-40B4-BE49-F238E27FC236}">
              <a16:creationId xmlns:a16="http://schemas.microsoft.com/office/drawing/2014/main" id="{00000000-0008-0000-0100-00009F090000}"/>
            </a:ext>
          </a:extLst>
        </xdr:cNvPr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138</xdr:row>
      <xdr:rowOff>9525</xdr:rowOff>
    </xdr:from>
    <xdr:to>
      <xdr:col>7</xdr:col>
      <xdr:colOff>361950</xdr:colOff>
      <xdr:row>138</xdr:row>
      <xdr:rowOff>9525</xdr:rowOff>
    </xdr:to>
    <xdr:sp macro="" textlink="">
      <xdr:nvSpPr>
        <xdr:cNvPr id="2464" name="Line 1">
          <a:extLst>
            <a:ext uri="{FF2B5EF4-FFF2-40B4-BE49-F238E27FC236}">
              <a16:creationId xmlns:a16="http://schemas.microsoft.com/office/drawing/2014/main" id="{00000000-0008-0000-0100-0000A0090000}"/>
            </a:ext>
          </a:extLst>
        </xdr:cNvPr>
        <xdr:cNvSpPr>
          <a:spLocks noChangeShapeType="1"/>
        </xdr:cNvSpPr>
      </xdr:nvSpPr>
      <xdr:spPr bwMode="auto">
        <a:xfrm>
          <a:off x="6362700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2465" name="Line 1">
          <a:extLst>
            <a:ext uri="{FF2B5EF4-FFF2-40B4-BE49-F238E27FC236}">
              <a16:creationId xmlns:a16="http://schemas.microsoft.com/office/drawing/2014/main" id="{00000000-0008-0000-0100-0000A1090000}"/>
            </a:ext>
          </a:extLst>
        </xdr:cNvPr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2466" name="Line 1">
          <a:extLst>
            <a:ext uri="{FF2B5EF4-FFF2-40B4-BE49-F238E27FC236}">
              <a16:creationId xmlns:a16="http://schemas.microsoft.com/office/drawing/2014/main" id="{00000000-0008-0000-0100-0000A209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447675</xdr:colOff>
      <xdr:row>138</xdr:row>
      <xdr:rowOff>9525</xdr:rowOff>
    </xdr:to>
    <xdr:sp macro="" textlink="">
      <xdr:nvSpPr>
        <xdr:cNvPr id="2467" name="Line 1">
          <a:extLst>
            <a:ext uri="{FF2B5EF4-FFF2-40B4-BE49-F238E27FC236}">
              <a16:creationId xmlns:a16="http://schemas.microsoft.com/office/drawing/2014/main" id="{00000000-0008-0000-0100-0000A309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2468" name="Line 1">
          <a:extLst>
            <a:ext uri="{FF2B5EF4-FFF2-40B4-BE49-F238E27FC236}">
              <a16:creationId xmlns:a16="http://schemas.microsoft.com/office/drawing/2014/main" id="{00000000-0008-0000-0100-0000A409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2469" name="Line 1">
          <a:extLst>
            <a:ext uri="{FF2B5EF4-FFF2-40B4-BE49-F238E27FC236}">
              <a16:creationId xmlns:a16="http://schemas.microsoft.com/office/drawing/2014/main" id="{00000000-0008-0000-0100-0000A509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138</xdr:row>
      <xdr:rowOff>9525</xdr:rowOff>
    </xdr:from>
    <xdr:to>
      <xdr:col>7</xdr:col>
      <xdr:colOff>381000</xdr:colOff>
      <xdr:row>138</xdr:row>
      <xdr:rowOff>9525</xdr:rowOff>
    </xdr:to>
    <xdr:sp macro="" textlink="">
      <xdr:nvSpPr>
        <xdr:cNvPr id="2470" name="Line 1">
          <a:extLst>
            <a:ext uri="{FF2B5EF4-FFF2-40B4-BE49-F238E27FC236}">
              <a16:creationId xmlns:a16="http://schemas.microsoft.com/office/drawing/2014/main" id="{00000000-0008-0000-0100-0000A6090000}"/>
            </a:ext>
          </a:extLst>
        </xdr:cNvPr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447675</xdr:colOff>
      <xdr:row>138</xdr:row>
      <xdr:rowOff>9525</xdr:rowOff>
    </xdr:to>
    <xdr:sp macro="" textlink="">
      <xdr:nvSpPr>
        <xdr:cNvPr id="2471" name="Line 1">
          <a:extLst>
            <a:ext uri="{FF2B5EF4-FFF2-40B4-BE49-F238E27FC236}">
              <a16:creationId xmlns:a16="http://schemas.microsoft.com/office/drawing/2014/main" id="{00000000-0008-0000-0100-0000A709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2472" name="Line 1">
          <a:extLst>
            <a:ext uri="{FF2B5EF4-FFF2-40B4-BE49-F238E27FC236}">
              <a16:creationId xmlns:a16="http://schemas.microsoft.com/office/drawing/2014/main" id="{00000000-0008-0000-0100-0000A809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138</xdr:row>
      <xdr:rowOff>9525</xdr:rowOff>
    </xdr:from>
    <xdr:to>
      <xdr:col>7</xdr:col>
      <xdr:colOff>381000</xdr:colOff>
      <xdr:row>138</xdr:row>
      <xdr:rowOff>9525</xdr:rowOff>
    </xdr:to>
    <xdr:sp macro="" textlink="">
      <xdr:nvSpPr>
        <xdr:cNvPr id="2473" name="Line 1">
          <a:extLst>
            <a:ext uri="{FF2B5EF4-FFF2-40B4-BE49-F238E27FC236}">
              <a16:creationId xmlns:a16="http://schemas.microsoft.com/office/drawing/2014/main" id="{00000000-0008-0000-0100-0000A9090000}"/>
            </a:ext>
          </a:extLst>
        </xdr:cNvPr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447675</xdr:colOff>
      <xdr:row>138</xdr:row>
      <xdr:rowOff>9525</xdr:rowOff>
    </xdr:to>
    <xdr:sp macro="" textlink="">
      <xdr:nvSpPr>
        <xdr:cNvPr id="2474" name="Line 1">
          <a:extLst>
            <a:ext uri="{FF2B5EF4-FFF2-40B4-BE49-F238E27FC236}">
              <a16:creationId xmlns:a16="http://schemas.microsoft.com/office/drawing/2014/main" id="{00000000-0008-0000-0100-0000AA09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2475" name="Line 1">
          <a:extLst>
            <a:ext uri="{FF2B5EF4-FFF2-40B4-BE49-F238E27FC236}">
              <a16:creationId xmlns:a16="http://schemas.microsoft.com/office/drawing/2014/main" id="{00000000-0008-0000-0100-0000AB09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2476" name="Line 1">
          <a:extLst>
            <a:ext uri="{FF2B5EF4-FFF2-40B4-BE49-F238E27FC236}">
              <a16:creationId xmlns:a16="http://schemas.microsoft.com/office/drawing/2014/main" id="{00000000-0008-0000-0100-0000AC09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2477" name="Line 1">
          <a:extLst>
            <a:ext uri="{FF2B5EF4-FFF2-40B4-BE49-F238E27FC236}">
              <a16:creationId xmlns:a16="http://schemas.microsoft.com/office/drawing/2014/main" id="{00000000-0008-0000-0100-0000AD09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138</xdr:row>
      <xdr:rowOff>9525</xdr:rowOff>
    </xdr:from>
    <xdr:to>
      <xdr:col>7</xdr:col>
      <xdr:colOff>381000</xdr:colOff>
      <xdr:row>138</xdr:row>
      <xdr:rowOff>9525</xdr:rowOff>
    </xdr:to>
    <xdr:sp macro="" textlink="">
      <xdr:nvSpPr>
        <xdr:cNvPr id="2478" name="Line 1">
          <a:extLst>
            <a:ext uri="{FF2B5EF4-FFF2-40B4-BE49-F238E27FC236}">
              <a16:creationId xmlns:a16="http://schemas.microsoft.com/office/drawing/2014/main" id="{00000000-0008-0000-0100-0000AE090000}"/>
            </a:ext>
          </a:extLst>
        </xdr:cNvPr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447675</xdr:colOff>
      <xdr:row>138</xdr:row>
      <xdr:rowOff>9525</xdr:rowOff>
    </xdr:to>
    <xdr:sp macro="" textlink="">
      <xdr:nvSpPr>
        <xdr:cNvPr id="2479" name="Line 1">
          <a:extLst>
            <a:ext uri="{FF2B5EF4-FFF2-40B4-BE49-F238E27FC236}">
              <a16:creationId xmlns:a16="http://schemas.microsoft.com/office/drawing/2014/main" id="{00000000-0008-0000-0100-0000AF09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2480" name="Line 1">
          <a:extLst>
            <a:ext uri="{FF2B5EF4-FFF2-40B4-BE49-F238E27FC236}">
              <a16:creationId xmlns:a16="http://schemas.microsoft.com/office/drawing/2014/main" id="{00000000-0008-0000-0100-0000B009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2481" name="Line 1">
          <a:extLst>
            <a:ext uri="{FF2B5EF4-FFF2-40B4-BE49-F238E27FC236}">
              <a16:creationId xmlns:a16="http://schemas.microsoft.com/office/drawing/2014/main" id="{00000000-0008-0000-0100-0000B1090000}"/>
            </a:ext>
          </a:extLst>
        </xdr:cNvPr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447675</xdr:colOff>
      <xdr:row>138</xdr:row>
      <xdr:rowOff>9525</xdr:rowOff>
    </xdr:to>
    <xdr:sp macro="" textlink="">
      <xdr:nvSpPr>
        <xdr:cNvPr id="2482" name="Line 1">
          <a:extLst>
            <a:ext uri="{FF2B5EF4-FFF2-40B4-BE49-F238E27FC236}">
              <a16:creationId xmlns:a16="http://schemas.microsoft.com/office/drawing/2014/main" id="{00000000-0008-0000-0100-0000B209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2483" name="Line 1">
          <a:extLst>
            <a:ext uri="{FF2B5EF4-FFF2-40B4-BE49-F238E27FC236}">
              <a16:creationId xmlns:a16="http://schemas.microsoft.com/office/drawing/2014/main" id="{00000000-0008-0000-0100-0000B309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138</xdr:row>
      <xdr:rowOff>9525</xdr:rowOff>
    </xdr:from>
    <xdr:to>
      <xdr:col>7</xdr:col>
      <xdr:colOff>361950</xdr:colOff>
      <xdr:row>138</xdr:row>
      <xdr:rowOff>9525</xdr:rowOff>
    </xdr:to>
    <xdr:sp macro="" textlink="">
      <xdr:nvSpPr>
        <xdr:cNvPr id="2484" name="Line 1">
          <a:extLst>
            <a:ext uri="{FF2B5EF4-FFF2-40B4-BE49-F238E27FC236}">
              <a16:creationId xmlns:a16="http://schemas.microsoft.com/office/drawing/2014/main" id="{00000000-0008-0000-0100-0000B4090000}"/>
            </a:ext>
          </a:extLst>
        </xdr:cNvPr>
        <xdr:cNvSpPr>
          <a:spLocks noChangeShapeType="1"/>
        </xdr:cNvSpPr>
      </xdr:nvSpPr>
      <xdr:spPr bwMode="auto">
        <a:xfrm>
          <a:off x="6362700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447675</xdr:colOff>
      <xdr:row>138</xdr:row>
      <xdr:rowOff>9525</xdr:rowOff>
    </xdr:to>
    <xdr:sp macro="" textlink="">
      <xdr:nvSpPr>
        <xdr:cNvPr id="2485" name="Line 1">
          <a:extLst>
            <a:ext uri="{FF2B5EF4-FFF2-40B4-BE49-F238E27FC236}">
              <a16:creationId xmlns:a16="http://schemas.microsoft.com/office/drawing/2014/main" id="{00000000-0008-0000-0100-0000B509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2486" name="Line 1">
          <a:extLst>
            <a:ext uri="{FF2B5EF4-FFF2-40B4-BE49-F238E27FC236}">
              <a16:creationId xmlns:a16="http://schemas.microsoft.com/office/drawing/2014/main" id="{00000000-0008-0000-0100-0000B609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2487" name="Line 1">
          <a:extLst>
            <a:ext uri="{FF2B5EF4-FFF2-40B4-BE49-F238E27FC236}">
              <a16:creationId xmlns:a16="http://schemas.microsoft.com/office/drawing/2014/main" id="{00000000-0008-0000-0100-0000B709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138</xdr:row>
      <xdr:rowOff>9525</xdr:rowOff>
    </xdr:from>
    <xdr:to>
      <xdr:col>7</xdr:col>
      <xdr:colOff>381000</xdr:colOff>
      <xdr:row>138</xdr:row>
      <xdr:rowOff>9525</xdr:rowOff>
    </xdr:to>
    <xdr:sp macro="" textlink="">
      <xdr:nvSpPr>
        <xdr:cNvPr id="2488" name="Line 1">
          <a:extLst>
            <a:ext uri="{FF2B5EF4-FFF2-40B4-BE49-F238E27FC236}">
              <a16:creationId xmlns:a16="http://schemas.microsoft.com/office/drawing/2014/main" id="{00000000-0008-0000-0100-0000B8090000}"/>
            </a:ext>
          </a:extLst>
        </xdr:cNvPr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447675</xdr:colOff>
      <xdr:row>138</xdr:row>
      <xdr:rowOff>9525</xdr:rowOff>
    </xdr:to>
    <xdr:sp macro="" textlink="">
      <xdr:nvSpPr>
        <xdr:cNvPr id="2489" name="Line 1">
          <a:extLst>
            <a:ext uri="{FF2B5EF4-FFF2-40B4-BE49-F238E27FC236}">
              <a16:creationId xmlns:a16="http://schemas.microsoft.com/office/drawing/2014/main" id="{00000000-0008-0000-0100-0000B909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2490" name="Line 1">
          <a:extLst>
            <a:ext uri="{FF2B5EF4-FFF2-40B4-BE49-F238E27FC236}">
              <a16:creationId xmlns:a16="http://schemas.microsoft.com/office/drawing/2014/main" id="{00000000-0008-0000-0100-0000BA09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138</xdr:row>
      <xdr:rowOff>9525</xdr:rowOff>
    </xdr:from>
    <xdr:to>
      <xdr:col>7</xdr:col>
      <xdr:colOff>381000</xdr:colOff>
      <xdr:row>138</xdr:row>
      <xdr:rowOff>9525</xdr:rowOff>
    </xdr:to>
    <xdr:sp macro="" textlink="">
      <xdr:nvSpPr>
        <xdr:cNvPr id="2491" name="Line 1">
          <a:extLst>
            <a:ext uri="{FF2B5EF4-FFF2-40B4-BE49-F238E27FC236}">
              <a16:creationId xmlns:a16="http://schemas.microsoft.com/office/drawing/2014/main" id="{00000000-0008-0000-0100-0000BB090000}"/>
            </a:ext>
          </a:extLst>
        </xdr:cNvPr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447675</xdr:colOff>
      <xdr:row>138</xdr:row>
      <xdr:rowOff>9525</xdr:rowOff>
    </xdr:to>
    <xdr:sp macro="" textlink="">
      <xdr:nvSpPr>
        <xdr:cNvPr id="2492" name="Line 1">
          <a:extLst>
            <a:ext uri="{FF2B5EF4-FFF2-40B4-BE49-F238E27FC236}">
              <a16:creationId xmlns:a16="http://schemas.microsoft.com/office/drawing/2014/main" id="{00000000-0008-0000-0100-0000BC09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2493" name="Line 1">
          <a:extLst>
            <a:ext uri="{FF2B5EF4-FFF2-40B4-BE49-F238E27FC236}">
              <a16:creationId xmlns:a16="http://schemas.microsoft.com/office/drawing/2014/main" id="{00000000-0008-0000-0100-0000BD09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2494" name="Line 1">
          <a:extLst>
            <a:ext uri="{FF2B5EF4-FFF2-40B4-BE49-F238E27FC236}">
              <a16:creationId xmlns:a16="http://schemas.microsoft.com/office/drawing/2014/main" id="{00000000-0008-0000-0100-0000BE09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138</xdr:row>
      <xdr:rowOff>9525</xdr:rowOff>
    </xdr:from>
    <xdr:to>
      <xdr:col>7</xdr:col>
      <xdr:colOff>381000</xdr:colOff>
      <xdr:row>138</xdr:row>
      <xdr:rowOff>9525</xdr:rowOff>
    </xdr:to>
    <xdr:sp macro="" textlink="">
      <xdr:nvSpPr>
        <xdr:cNvPr id="2495" name="Line 1">
          <a:extLst>
            <a:ext uri="{FF2B5EF4-FFF2-40B4-BE49-F238E27FC236}">
              <a16:creationId xmlns:a16="http://schemas.microsoft.com/office/drawing/2014/main" id="{00000000-0008-0000-0100-0000BF090000}"/>
            </a:ext>
          </a:extLst>
        </xdr:cNvPr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447675</xdr:colOff>
      <xdr:row>138</xdr:row>
      <xdr:rowOff>9525</xdr:rowOff>
    </xdr:to>
    <xdr:sp macro="" textlink="">
      <xdr:nvSpPr>
        <xdr:cNvPr id="2496" name="Line 1">
          <a:extLst>
            <a:ext uri="{FF2B5EF4-FFF2-40B4-BE49-F238E27FC236}">
              <a16:creationId xmlns:a16="http://schemas.microsoft.com/office/drawing/2014/main" id="{00000000-0008-0000-0100-0000C009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2497" name="Line 1">
          <a:extLst>
            <a:ext uri="{FF2B5EF4-FFF2-40B4-BE49-F238E27FC236}">
              <a16:creationId xmlns:a16="http://schemas.microsoft.com/office/drawing/2014/main" id="{00000000-0008-0000-0100-0000C109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2498" name="Line 1">
          <a:extLst>
            <a:ext uri="{FF2B5EF4-FFF2-40B4-BE49-F238E27FC236}">
              <a16:creationId xmlns:a16="http://schemas.microsoft.com/office/drawing/2014/main" id="{00000000-0008-0000-0100-0000C209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138</xdr:row>
      <xdr:rowOff>9525</xdr:rowOff>
    </xdr:from>
    <xdr:to>
      <xdr:col>7</xdr:col>
      <xdr:colOff>381000</xdr:colOff>
      <xdr:row>138</xdr:row>
      <xdr:rowOff>9525</xdr:rowOff>
    </xdr:to>
    <xdr:sp macro="" textlink="">
      <xdr:nvSpPr>
        <xdr:cNvPr id="2499" name="Line 1">
          <a:extLst>
            <a:ext uri="{FF2B5EF4-FFF2-40B4-BE49-F238E27FC236}">
              <a16:creationId xmlns:a16="http://schemas.microsoft.com/office/drawing/2014/main" id="{00000000-0008-0000-0100-0000C3090000}"/>
            </a:ext>
          </a:extLst>
        </xdr:cNvPr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447675</xdr:colOff>
      <xdr:row>138</xdr:row>
      <xdr:rowOff>9525</xdr:rowOff>
    </xdr:to>
    <xdr:sp macro="" textlink="">
      <xdr:nvSpPr>
        <xdr:cNvPr id="2500" name="Line 1">
          <a:extLst>
            <a:ext uri="{FF2B5EF4-FFF2-40B4-BE49-F238E27FC236}">
              <a16:creationId xmlns:a16="http://schemas.microsoft.com/office/drawing/2014/main" id="{00000000-0008-0000-0100-0000C409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2501" name="Line 1">
          <a:extLst>
            <a:ext uri="{FF2B5EF4-FFF2-40B4-BE49-F238E27FC236}">
              <a16:creationId xmlns:a16="http://schemas.microsoft.com/office/drawing/2014/main" id="{00000000-0008-0000-0100-0000C509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447675</xdr:colOff>
      <xdr:row>138</xdr:row>
      <xdr:rowOff>9525</xdr:rowOff>
    </xdr:to>
    <xdr:sp macro="" textlink="">
      <xdr:nvSpPr>
        <xdr:cNvPr id="2502" name="Line 1">
          <a:extLst>
            <a:ext uri="{FF2B5EF4-FFF2-40B4-BE49-F238E27FC236}">
              <a16:creationId xmlns:a16="http://schemas.microsoft.com/office/drawing/2014/main" id="{00000000-0008-0000-0100-0000C609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2503" name="Line 1">
          <a:extLst>
            <a:ext uri="{FF2B5EF4-FFF2-40B4-BE49-F238E27FC236}">
              <a16:creationId xmlns:a16="http://schemas.microsoft.com/office/drawing/2014/main" id="{00000000-0008-0000-0100-0000C709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138</xdr:row>
      <xdr:rowOff>9525</xdr:rowOff>
    </xdr:from>
    <xdr:to>
      <xdr:col>7</xdr:col>
      <xdr:colOff>361950</xdr:colOff>
      <xdr:row>138</xdr:row>
      <xdr:rowOff>9525</xdr:rowOff>
    </xdr:to>
    <xdr:sp macro="" textlink="">
      <xdr:nvSpPr>
        <xdr:cNvPr id="2504" name="Line 1">
          <a:extLst>
            <a:ext uri="{FF2B5EF4-FFF2-40B4-BE49-F238E27FC236}">
              <a16:creationId xmlns:a16="http://schemas.microsoft.com/office/drawing/2014/main" id="{00000000-0008-0000-0100-0000C8090000}"/>
            </a:ext>
          </a:extLst>
        </xdr:cNvPr>
        <xdr:cNvSpPr>
          <a:spLocks noChangeShapeType="1"/>
        </xdr:cNvSpPr>
      </xdr:nvSpPr>
      <xdr:spPr bwMode="auto">
        <a:xfrm>
          <a:off x="6362700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447675</xdr:colOff>
      <xdr:row>138</xdr:row>
      <xdr:rowOff>9525</xdr:rowOff>
    </xdr:to>
    <xdr:sp macro="" textlink="">
      <xdr:nvSpPr>
        <xdr:cNvPr id="2505" name="Line 1">
          <a:extLst>
            <a:ext uri="{FF2B5EF4-FFF2-40B4-BE49-F238E27FC236}">
              <a16:creationId xmlns:a16="http://schemas.microsoft.com/office/drawing/2014/main" id="{00000000-0008-0000-0100-0000C909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2506" name="Line 1">
          <a:extLst>
            <a:ext uri="{FF2B5EF4-FFF2-40B4-BE49-F238E27FC236}">
              <a16:creationId xmlns:a16="http://schemas.microsoft.com/office/drawing/2014/main" id="{00000000-0008-0000-0100-0000CA09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2507" name="Line 1">
          <a:extLst>
            <a:ext uri="{FF2B5EF4-FFF2-40B4-BE49-F238E27FC236}">
              <a16:creationId xmlns:a16="http://schemas.microsoft.com/office/drawing/2014/main" id="{00000000-0008-0000-0100-0000CB09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138</xdr:row>
      <xdr:rowOff>9525</xdr:rowOff>
    </xdr:from>
    <xdr:to>
      <xdr:col>7</xdr:col>
      <xdr:colOff>381000</xdr:colOff>
      <xdr:row>138</xdr:row>
      <xdr:rowOff>9525</xdr:rowOff>
    </xdr:to>
    <xdr:sp macro="" textlink="">
      <xdr:nvSpPr>
        <xdr:cNvPr id="2508" name="Line 1">
          <a:extLst>
            <a:ext uri="{FF2B5EF4-FFF2-40B4-BE49-F238E27FC236}">
              <a16:creationId xmlns:a16="http://schemas.microsoft.com/office/drawing/2014/main" id="{00000000-0008-0000-0100-0000CC090000}"/>
            </a:ext>
          </a:extLst>
        </xdr:cNvPr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447675</xdr:colOff>
      <xdr:row>138</xdr:row>
      <xdr:rowOff>9525</xdr:rowOff>
    </xdr:to>
    <xdr:sp macro="" textlink="">
      <xdr:nvSpPr>
        <xdr:cNvPr id="2509" name="Line 1">
          <a:extLst>
            <a:ext uri="{FF2B5EF4-FFF2-40B4-BE49-F238E27FC236}">
              <a16:creationId xmlns:a16="http://schemas.microsoft.com/office/drawing/2014/main" id="{00000000-0008-0000-0100-0000CD09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2510" name="Line 1">
          <a:extLst>
            <a:ext uri="{FF2B5EF4-FFF2-40B4-BE49-F238E27FC236}">
              <a16:creationId xmlns:a16="http://schemas.microsoft.com/office/drawing/2014/main" id="{00000000-0008-0000-0100-0000CE09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138</xdr:row>
      <xdr:rowOff>9525</xdr:rowOff>
    </xdr:from>
    <xdr:to>
      <xdr:col>7</xdr:col>
      <xdr:colOff>381000</xdr:colOff>
      <xdr:row>138</xdr:row>
      <xdr:rowOff>9525</xdr:rowOff>
    </xdr:to>
    <xdr:sp macro="" textlink="">
      <xdr:nvSpPr>
        <xdr:cNvPr id="2511" name="Line 1">
          <a:extLst>
            <a:ext uri="{FF2B5EF4-FFF2-40B4-BE49-F238E27FC236}">
              <a16:creationId xmlns:a16="http://schemas.microsoft.com/office/drawing/2014/main" id="{00000000-0008-0000-0100-0000CF090000}"/>
            </a:ext>
          </a:extLst>
        </xdr:cNvPr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447675</xdr:colOff>
      <xdr:row>138</xdr:row>
      <xdr:rowOff>9525</xdr:rowOff>
    </xdr:to>
    <xdr:sp macro="" textlink="">
      <xdr:nvSpPr>
        <xdr:cNvPr id="2512" name="Line 1">
          <a:extLst>
            <a:ext uri="{FF2B5EF4-FFF2-40B4-BE49-F238E27FC236}">
              <a16:creationId xmlns:a16="http://schemas.microsoft.com/office/drawing/2014/main" id="{00000000-0008-0000-0100-0000D009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2513" name="Line 1">
          <a:extLst>
            <a:ext uri="{FF2B5EF4-FFF2-40B4-BE49-F238E27FC236}">
              <a16:creationId xmlns:a16="http://schemas.microsoft.com/office/drawing/2014/main" id="{00000000-0008-0000-0100-0000D109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2514" name="Line 1">
          <a:extLst>
            <a:ext uri="{FF2B5EF4-FFF2-40B4-BE49-F238E27FC236}">
              <a16:creationId xmlns:a16="http://schemas.microsoft.com/office/drawing/2014/main" id="{00000000-0008-0000-0100-0000D209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2515" name="Line 1">
          <a:extLst>
            <a:ext uri="{FF2B5EF4-FFF2-40B4-BE49-F238E27FC236}">
              <a16:creationId xmlns:a16="http://schemas.microsoft.com/office/drawing/2014/main" id="{00000000-0008-0000-0100-0000D309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2516" name="Line 1">
          <a:extLst>
            <a:ext uri="{FF2B5EF4-FFF2-40B4-BE49-F238E27FC236}">
              <a16:creationId xmlns:a16="http://schemas.microsoft.com/office/drawing/2014/main" id="{00000000-0008-0000-0100-0000D409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2517" name="Line 1">
          <a:extLst>
            <a:ext uri="{FF2B5EF4-FFF2-40B4-BE49-F238E27FC236}">
              <a16:creationId xmlns:a16="http://schemas.microsoft.com/office/drawing/2014/main" id="{00000000-0008-0000-0100-0000D509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2518" name="Line 1">
          <a:extLst>
            <a:ext uri="{FF2B5EF4-FFF2-40B4-BE49-F238E27FC236}">
              <a16:creationId xmlns:a16="http://schemas.microsoft.com/office/drawing/2014/main" id="{00000000-0008-0000-0100-0000D609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2519" name="Line 1">
          <a:extLst>
            <a:ext uri="{FF2B5EF4-FFF2-40B4-BE49-F238E27FC236}">
              <a16:creationId xmlns:a16="http://schemas.microsoft.com/office/drawing/2014/main" id="{00000000-0008-0000-0100-0000D709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138</xdr:row>
      <xdr:rowOff>9525</xdr:rowOff>
    </xdr:from>
    <xdr:to>
      <xdr:col>7</xdr:col>
      <xdr:colOff>381000</xdr:colOff>
      <xdr:row>138</xdr:row>
      <xdr:rowOff>9525</xdr:rowOff>
    </xdr:to>
    <xdr:sp macro="" textlink="">
      <xdr:nvSpPr>
        <xdr:cNvPr id="2520" name="Line 1">
          <a:extLst>
            <a:ext uri="{FF2B5EF4-FFF2-40B4-BE49-F238E27FC236}">
              <a16:creationId xmlns:a16="http://schemas.microsoft.com/office/drawing/2014/main" id="{00000000-0008-0000-0100-0000D8090000}"/>
            </a:ext>
          </a:extLst>
        </xdr:cNvPr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138</xdr:row>
      <xdr:rowOff>9525</xdr:rowOff>
    </xdr:from>
    <xdr:to>
      <xdr:col>14</xdr:col>
      <xdr:colOff>361950</xdr:colOff>
      <xdr:row>138</xdr:row>
      <xdr:rowOff>9525</xdr:rowOff>
    </xdr:to>
    <xdr:sp macro="" textlink="">
      <xdr:nvSpPr>
        <xdr:cNvPr id="2521" name="Line 1">
          <a:extLst>
            <a:ext uri="{FF2B5EF4-FFF2-40B4-BE49-F238E27FC236}">
              <a16:creationId xmlns:a16="http://schemas.microsoft.com/office/drawing/2014/main" id="{00000000-0008-0000-0100-0000D9090000}"/>
            </a:ext>
          </a:extLst>
        </xdr:cNvPr>
        <xdr:cNvSpPr>
          <a:spLocks noChangeShapeType="1"/>
        </xdr:cNvSpPr>
      </xdr:nvSpPr>
      <xdr:spPr bwMode="auto">
        <a:xfrm>
          <a:off x="8010525" y="31127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447675</xdr:colOff>
      <xdr:row>138</xdr:row>
      <xdr:rowOff>9525</xdr:rowOff>
    </xdr:to>
    <xdr:sp macro="" textlink="">
      <xdr:nvSpPr>
        <xdr:cNvPr id="2522" name="Line 1">
          <a:extLst>
            <a:ext uri="{FF2B5EF4-FFF2-40B4-BE49-F238E27FC236}">
              <a16:creationId xmlns:a16="http://schemas.microsoft.com/office/drawing/2014/main" id="{00000000-0008-0000-0100-0000DA09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2523" name="Line 1">
          <a:extLst>
            <a:ext uri="{FF2B5EF4-FFF2-40B4-BE49-F238E27FC236}">
              <a16:creationId xmlns:a16="http://schemas.microsoft.com/office/drawing/2014/main" id="{00000000-0008-0000-0100-0000DB09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2524" name="Line 1">
          <a:extLst>
            <a:ext uri="{FF2B5EF4-FFF2-40B4-BE49-F238E27FC236}">
              <a16:creationId xmlns:a16="http://schemas.microsoft.com/office/drawing/2014/main" id="{00000000-0008-0000-0100-0000DC09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2525" name="Line 1">
          <a:extLst>
            <a:ext uri="{FF2B5EF4-FFF2-40B4-BE49-F238E27FC236}">
              <a16:creationId xmlns:a16="http://schemas.microsoft.com/office/drawing/2014/main" id="{00000000-0008-0000-0100-0000DD09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2526" name="Line 1">
          <a:extLst>
            <a:ext uri="{FF2B5EF4-FFF2-40B4-BE49-F238E27FC236}">
              <a16:creationId xmlns:a16="http://schemas.microsoft.com/office/drawing/2014/main" id="{00000000-0008-0000-0100-0000DE09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2527" name="Line 1">
          <a:extLst>
            <a:ext uri="{FF2B5EF4-FFF2-40B4-BE49-F238E27FC236}">
              <a16:creationId xmlns:a16="http://schemas.microsoft.com/office/drawing/2014/main" id="{00000000-0008-0000-0100-0000DF090000}"/>
            </a:ext>
          </a:extLst>
        </xdr:cNvPr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2528" name="Line 1">
          <a:extLst>
            <a:ext uri="{FF2B5EF4-FFF2-40B4-BE49-F238E27FC236}">
              <a16:creationId xmlns:a16="http://schemas.microsoft.com/office/drawing/2014/main" id="{00000000-0008-0000-0100-0000E009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2529" name="Line 1">
          <a:extLst>
            <a:ext uri="{FF2B5EF4-FFF2-40B4-BE49-F238E27FC236}">
              <a16:creationId xmlns:a16="http://schemas.microsoft.com/office/drawing/2014/main" id="{00000000-0008-0000-0100-0000E109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2530" name="Line 1">
          <a:extLst>
            <a:ext uri="{FF2B5EF4-FFF2-40B4-BE49-F238E27FC236}">
              <a16:creationId xmlns:a16="http://schemas.microsoft.com/office/drawing/2014/main" id="{00000000-0008-0000-0100-0000E2090000}"/>
            </a:ext>
          </a:extLst>
        </xdr:cNvPr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2531" name="Line 1">
          <a:extLst>
            <a:ext uri="{FF2B5EF4-FFF2-40B4-BE49-F238E27FC236}">
              <a16:creationId xmlns:a16="http://schemas.microsoft.com/office/drawing/2014/main" id="{00000000-0008-0000-0100-0000E309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2532" name="Line 1">
          <a:extLst>
            <a:ext uri="{FF2B5EF4-FFF2-40B4-BE49-F238E27FC236}">
              <a16:creationId xmlns:a16="http://schemas.microsoft.com/office/drawing/2014/main" id="{00000000-0008-0000-0100-0000E409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2533" name="Line 1">
          <a:extLst>
            <a:ext uri="{FF2B5EF4-FFF2-40B4-BE49-F238E27FC236}">
              <a16:creationId xmlns:a16="http://schemas.microsoft.com/office/drawing/2014/main" id="{00000000-0008-0000-0100-0000E509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2534" name="Line 1">
          <a:extLst>
            <a:ext uri="{FF2B5EF4-FFF2-40B4-BE49-F238E27FC236}">
              <a16:creationId xmlns:a16="http://schemas.microsoft.com/office/drawing/2014/main" id="{00000000-0008-0000-0100-0000E609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2535" name="Line 1">
          <a:extLst>
            <a:ext uri="{FF2B5EF4-FFF2-40B4-BE49-F238E27FC236}">
              <a16:creationId xmlns:a16="http://schemas.microsoft.com/office/drawing/2014/main" id="{00000000-0008-0000-0100-0000E7090000}"/>
            </a:ext>
          </a:extLst>
        </xdr:cNvPr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2536" name="Line 1">
          <a:extLst>
            <a:ext uri="{FF2B5EF4-FFF2-40B4-BE49-F238E27FC236}">
              <a16:creationId xmlns:a16="http://schemas.microsoft.com/office/drawing/2014/main" id="{00000000-0008-0000-0100-0000E809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2537" name="Line 1">
          <a:extLst>
            <a:ext uri="{FF2B5EF4-FFF2-40B4-BE49-F238E27FC236}">
              <a16:creationId xmlns:a16="http://schemas.microsoft.com/office/drawing/2014/main" id="{00000000-0008-0000-0100-0000E909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447675</xdr:colOff>
      <xdr:row>138</xdr:row>
      <xdr:rowOff>9525</xdr:rowOff>
    </xdr:to>
    <xdr:sp macro="" textlink="">
      <xdr:nvSpPr>
        <xdr:cNvPr id="2538" name="Line 1">
          <a:extLst>
            <a:ext uri="{FF2B5EF4-FFF2-40B4-BE49-F238E27FC236}">
              <a16:creationId xmlns:a16="http://schemas.microsoft.com/office/drawing/2014/main" id="{00000000-0008-0000-0100-0000EA09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2539" name="Line 1">
          <a:extLst>
            <a:ext uri="{FF2B5EF4-FFF2-40B4-BE49-F238E27FC236}">
              <a16:creationId xmlns:a16="http://schemas.microsoft.com/office/drawing/2014/main" id="{00000000-0008-0000-0100-0000EB09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138</xdr:row>
      <xdr:rowOff>9525</xdr:rowOff>
    </xdr:from>
    <xdr:to>
      <xdr:col>7</xdr:col>
      <xdr:colOff>361950</xdr:colOff>
      <xdr:row>138</xdr:row>
      <xdr:rowOff>9525</xdr:rowOff>
    </xdr:to>
    <xdr:sp macro="" textlink="">
      <xdr:nvSpPr>
        <xdr:cNvPr id="2540" name="Line 1">
          <a:extLst>
            <a:ext uri="{FF2B5EF4-FFF2-40B4-BE49-F238E27FC236}">
              <a16:creationId xmlns:a16="http://schemas.microsoft.com/office/drawing/2014/main" id="{00000000-0008-0000-0100-0000EC090000}"/>
            </a:ext>
          </a:extLst>
        </xdr:cNvPr>
        <xdr:cNvSpPr>
          <a:spLocks noChangeShapeType="1"/>
        </xdr:cNvSpPr>
      </xdr:nvSpPr>
      <xdr:spPr bwMode="auto">
        <a:xfrm>
          <a:off x="6362700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138</xdr:row>
      <xdr:rowOff>9525</xdr:rowOff>
    </xdr:from>
    <xdr:to>
      <xdr:col>7</xdr:col>
      <xdr:colOff>400050</xdr:colOff>
      <xdr:row>138</xdr:row>
      <xdr:rowOff>9525</xdr:rowOff>
    </xdr:to>
    <xdr:sp macro="" textlink="">
      <xdr:nvSpPr>
        <xdr:cNvPr id="2541" name="Line 1">
          <a:extLst>
            <a:ext uri="{FF2B5EF4-FFF2-40B4-BE49-F238E27FC236}">
              <a16:creationId xmlns:a16="http://schemas.microsoft.com/office/drawing/2014/main" id="{00000000-0008-0000-0100-0000ED090000}"/>
            </a:ext>
          </a:extLst>
        </xdr:cNvPr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138</xdr:row>
      <xdr:rowOff>9525</xdr:rowOff>
    </xdr:from>
    <xdr:to>
      <xdr:col>7</xdr:col>
      <xdr:colOff>447675</xdr:colOff>
      <xdr:row>138</xdr:row>
      <xdr:rowOff>9525</xdr:rowOff>
    </xdr:to>
    <xdr:sp macro="" textlink="">
      <xdr:nvSpPr>
        <xdr:cNvPr id="2542" name="Line 1">
          <a:extLst>
            <a:ext uri="{FF2B5EF4-FFF2-40B4-BE49-F238E27FC236}">
              <a16:creationId xmlns:a16="http://schemas.microsoft.com/office/drawing/2014/main" id="{00000000-0008-0000-0100-0000EE090000}"/>
            </a:ext>
          </a:extLst>
        </xdr:cNvPr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2543" name="Line 1">
          <a:extLst>
            <a:ext uri="{FF2B5EF4-FFF2-40B4-BE49-F238E27FC236}">
              <a16:creationId xmlns:a16="http://schemas.microsoft.com/office/drawing/2014/main" id="{00000000-0008-0000-0100-0000EF09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2544" name="Line 1">
          <a:extLst>
            <a:ext uri="{FF2B5EF4-FFF2-40B4-BE49-F238E27FC236}">
              <a16:creationId xmlns:a16="http://schemas.microsoft.com/office/drawing/2014/main" id="{00000000-0008-0000-0100-0000F009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2545" name="Line 1">
          <a:extLst>
            <a:ext uri="{FF2B5EF4-FFF2-40B4-BE49-F238E27FC236}">
              <a16:creationId xmlns:a16="http://schemas.microsoft.com/office/drawing/2014/main" id="{00000000-0008-0000-0100-0000F109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2546" name="Line 1">
          <a:extLst>
            <a:ext uri="{FF2B5EF4-FFF2-40B4-BE49-F238E27FC236}">
              <a16:creationId xmlns:a16="http://schemas.microsoft.com/office/drawing/2014/main" id="{00000000-0008-0000-0100-0000F209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138</xdr:row>
      <xdr:rowOff>9525</xdr:rowOff>
    </xdr:from>
    <xdr:to>
      <xdr:col>14</xdr:col>
      <xdr:colOff>361950</xdr:colOff>
      <xdr:row>138</xdr:row>
      <xdr:rowOff>9525</xdr:rowOff>
    </xdr:to>
    <xdr:sp macro="" textlink="">
      <xdr:nvSpPr>
        <xdr:cNvPr id="2547" name="Line 1">
          <a:extLst>
            <a:ext uri="{FF2B5EF4-FFF2-40B4-BE49-F238E27FC236}">
              <a16:creationId xmlns:a16="http://schemas.microsoft.com/office/drawing/2014/main" id="{00000000-0008-0000-0100-0000F3090000}"/>
            </a:ext>
          </a:extLst>
        </xdr:cNvPr>
        <xdr:cNvSpPr>
          <a:spLocks noChangeShapeType="1"/>
        </xdr:cNvSpPr>
      </xdr:nvSpPr>
      <xdr:spPr bwMode="auto">
        <a:xfrm>
          <a:off x="8010525" y="31127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2548" name="Line 1">
          <a:extLst>
            <a:ext uri="{FF2B5EF4-FFF2-40B4-BE49-F238E27FC236}">
              <a16:creationId xmlns:a16="http://schemas.microsoft.com/office/drawing/2014/main" id="{00000000-0008-0000-0100-0000F409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2549" name="Line 1">
          <a:extLst>
            <a:ext uri="{FF2B5EF4-FFF2-40B4-BE49-F238E27FC236}">
              <a16:creationId xmlns:a16="http://schemas.microsoft.com/office/drawing/2014/main" id="{00000000-0008-0000-0100-0000F509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2550" name="Line 1">
          <a:extLst>
            <a:ext uri="{FF2B5EF4-FFF2-40B4-BE49-F238E27FC236}">
              <a16:creationId xmlns:a16="http://schemas.microsoft.com/office/drawing/2014/main" id="{00000000-0008-0000-0100-0000F609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2551" name="Line 1">
          <a:extLst>
            <a:ext uri="{FF2B5EF4-FFF2-40B4-BE49-F238E27FC236}">
              <a16:creationId xmlns:a16="http://schemas.microsoft.com/office/drawing/2014/main" id="{00000000-0008-0000-0100-0000F7090000}"/>
            </a:ext>
          </a:extLst>
        </xdr:cNvPr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2552" name="Line 1">
          <a:extLst>
            <a:ext uri="{FF2B5EF4-FFF2-40B4-BE49-F238E27FC236}">
              <a16:creationId xmlns:a16="http://schemas.microsoft.com/office/drawing/2014/main" id="{00000000-0008-0000-0100-0000F809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2553" name="Line 1">
          <a:extLst>
            <a:ext uri="{FF2B5EF4-FFF2-40B4-BE49-F238E27FC236}">
              <a16:creationId xmlns:a16="http://schemas.microsoft.com/office/drawing/2014/main" id="{00000000-0008-0000-0100-0000F909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2554" name="Line 1">
          <a:extLst>
            <a:ext uri="{FF2B5EF4-FFF2-40B4-BE49-F238E27FC236}">
              <a16:creationId xmlns:a16="http://schemas.microsoft.com/office/drawing/2014/main" id="{00000000-0008-0000-0100-0000FA090000}"/>
            </a:ext>
          </a:extLst>
        </xdr:cNvPr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2555" name="Line 1">
          <a:extLst>
            <a:ext uri="{FF2B5EF4-FFF2-40B4-BE49-F238E27FC236}">
              <a16:creationId xmlns:a16="http://schemas.microsoft.com/office/drawing/2014/main" id="{00000000-0008-0000-0100-0000FB09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2556" name="Line 1">
          <a:extLst>
            <a:ext uri="{FF2B5EF4-FFF2-40B4-BE49-F238E27FC236}">
              <a16:creationId xmlns:a16="http://schemas.microsoft.com/office/drawing/2014/main" id="{00000000-0008-0000-0100-0000FC09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2557" name="Line 1">
          <a:extLst>
            <a:ext uri="{FF2B5EF4-FFF2-40B4-BE49-F238E27FC236}">
              <a16:creationId xmlns:a16="http://schemas.microsoft.com/office/drawing/2014/main" id="{00000000-0008-0000-0100-0000FD09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2558" name="Line 1">
          <a:extLst>
            <a:ext uri="{FF2B5EF4-FFF2-40B4-BE49-F238E27FC236}">
              <a16:creationId xmlns:a16="http://schemas.microsoft.com/office/drawing/2014/main" id="{00000000-0008-0000-0100-0000FE09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2559" name="Line 1">
          <a:extLst>
            <a:ext uri="{FF2B5EF4-FFF2-40B4-BE49-F238E27FC236}">
              <a16:creationId xmlns:a16="http://schemas.microsoft.com/office/drawing/2014/main" id="{00000000-0008-0000-0100-0000FF090000}"/>
            </a:ext>
          </a:extLst>
        </xdr:cNvPr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2560" name="Line 1">
          <a:extLst>
            <a:ext uri="{FF2B5EF4-FFF2-40B4-BE49-F238E27FC236}">
              <a16:creationId xmlns:a16="http://schemas.microsoft.com/office/drawing/2014/main" id="{00000000-0008-0000-0100-0000000A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2561" name="Line 1">
          <a:extLst>
            <a:ext uri="{FF2B5EF4-FFF2-40B4-BE49-F238E27FC236}">
              <a16:creationId xmlns:a16="http://schemas.microsoft.com/office/drawing/2014/main" id="{00000000-0008-0000-0100-0000010A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2562" name="Line 1">
          <a:extLst>
            <a:ext uri="{FF2B5EF4-FFF2-40B4-BE49-F238E27FC236}">
              <a16:creationId xmlns:a16="http://schemas.microsoft.com/office/drawing/2014/main" id="{00000000-0008-0000-0100-0000020A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2563" name="Line 1">
          <a:extLst>
            <a:ext uri="{FF2B5EF4-FFF2-40B4-BE49-F238E27FC236}">
              <a16:creationId xmlns:a16="http://schemas.microsoft.com/office/drawing/2014/main" id="{00000000-0008-0000-0100-0000030A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138</xdr:row>
      <xdr:rowOff>9525</xdr:rowOff>
    </xdr:from>
    <xdr:to>
      <xdr:col>14</xdr:col>
      <xdr:colOff>361950</xdr:colOff>
      <xdr:row>138</xdr:row>
      <xdr:rowOff>9525</xdr:rowOff>
    </xdr:to>
    <xdr:sp macro="" textlink="">
      <xdr:nvSpPr>
        <xdr:cNvPr id="2564" name="Line 1">
          <a:extLst>
            <a:ext uri="{FF2B5EF4-FFF2-40B4-BE49-F238E27FC236}">
              <a16:creationId xmlns:a16="http://schemas.microsoft.com/office/drawing/2014/main" id="{00000000-0008-0000-0100-0000040A0000}"/>
            </a:ext>
          </a:extLst>
        </xdr:cNvPr>
        <xdr:cNvSpPr>
          <a:spLocks noChangeShapeType="1"/>
        </xdr:cNvSpPr>
      </xdr:nvSpPr>
      <xdr:spPr bwMode="auto">
        <a:xfrm>
          <a:off x="8010525" y="31127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2565" name="Line 1">
          <a:extLst>
            <a:ext uri="{FF2B5EF4-FFF2-40B4-BE49-F238E27FC236}">
              <a16:creationId xmlns:a16="http://schemas.microsoft.com/office/drawing/2014/main" id="{00000000-0008-0000-0100-0000050A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2566" name="Line 1">
          <a:extLst>
            <a:ext uri="{FF2B5EF4-FFF2-40B4-BE49-F238E27FC236}">
              <a16:creationId xmlns:a16="http://schemas.microsoft.com/office/drawing/2014/main" id="{00000000-0008-0000-0100-0000060A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2567" name="Line 1">
          <a:extLst>
            <a:ext uri="{FF2B5EF4-FFF2-40B4-BE49-F238E27FC236}">
              <a16:creationId xmlns:a16="http://schemas.microsoft.com/office/drawing/2014/main" id="{00000000-0008-0000-0100-0000070A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2568" name="Line 1">
          <a:extLst>
            <a:ext uri="{FF2B5EF4-FFF2-40B4-BE49-F238E27FC236}">
              <a16:creationId xmlns:a16="http://schemas.microsoft.com/office/drawing/2014/main" id="{00000000-0008-0000-0100-0000080A0000}"/>
            </a:ext>
          </a:extLst>
        </xdr:cNvPr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2569" name="Line 1">
          <a:extLst>
            <a:ext uri="{FF2B5EF4-FFF2-40B4-BE49-F238E27FC236}">
              <a16:creationId xmlns:a16="http://schemas.microsoft.com/office/drawing/2014/main" id="{00000000-0008-0000-0100-0000090A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2570" name="Line 1">
          <a:extLst>
            <a:ext uri="{FF2B5EF4-FFF2-40B4-BE49-F238E27FC236}">
              <a16:creationId xmlns:a16="http://schemas.microsoft.com/office/drawing/2014/main" id="{00000000-0008-0000-0100-00000A0A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2571" name="Line 1">
          <a:extLst>
            <a:ext uri="{FF2B5EF4-FFF2-40B4-BE49-F238E27FC236}">
              <a16:creationId xmlns:a16="http://schemas.microsoft.com/office/drawing/2014/main" id="{00000000-0008-0000-0100-00000B0A0000}"/>
            </a:ext>
          </a:extLst>
        </xdr:cNvPr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2572" name="Line 1">
          <a:extLst>
            <a:ext uri="{FF2B5EF4-FFF2-40B4-BE49-F238E27FC236}">
              <a16:creationId xmlns:a16="http://schemas.microsoft.com/office/drawing/2014/main" id="{00000000-0008-0000-0100-00000C0A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2573" name="Line 1">
          <a:extLst>
            <a:ext uri="{FF2B5EF4-FFF2-40B4-BE49-F238E27FC236}">
              <a16:creationId xmlns:a16="http://schemas.microsoft.com/office/drawing/2014/main" id="{00000000-0008-0000-0100-00000D0A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2574" name="Line 1">
          <a:extLst>
            <a:ext uri="{FF2B5EF4-FFF2-40B4-BE49-F238E27FC236}">
              <a16:creationId xmlns:a16="http://schemas.microsoft.com/office/drawing/2014/main" id="{00000000-0008-0000-0100-00000E0A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2575" name="Line 1">
          <a:extLst>
            <a:ext uri="{FF2B5EF4-FFF2-40B4-BE49-F238E27FC236}">
              <a16:creationId xmlns:a16="http://schemas.microsoft.com/office/drawing/2014/main" id="{00000000-0008-0000-0100-00000F0A0000}"/>
            </a:ext>
          </a:extLst>
        </xdr:cNvPr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2576" name="Line 1">
          <a:extLst>
            <a:ext uri="{FF2B5EF4-FFF2-40B4-BE49-F238E27FC236}">
              <a16:creationId xmlns:a16="http://schemas.microsoft.com/office/drawing/2014/main" id="{00000000-0008-0000-0100-0000100A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2577" name="Line 1">
          <a:extLst>
            <a:ext uri="{FF2B5EF4-FFF2-40B4-BE49-F238E27FC236}">
              <a16:creationId xmlns:a16="http://schemas.microsoft.com/office/drawing/2014/main" id="{00000000-0008-0000-0100-0000110A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2578" name="Line 1">
          <a:extLst>
            <a:ext uri="{FF2B5EF4-FFF2-40B4-BE49-F238E27FC236}">
              <a16:creationId xmlns:a16="http://schemas.microsoft.com/office/drawing/2014/main" id="{00000000-0008-0000-0100-0000120A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2579" name="Line 1">
          <a:extLst>
            <a:ext uri="{FF2B5EF4-FFF2-40B4-BE49-F238E27FC236}">
              <a16:creationId xmlns:a16="http://schemas.microsoft.com/office/drawing/2014/main" id="{00000000-0008-0000-0100-0000130A0000}"/>
            </a:ext>
          </a:extLst>
        </xdr:cNvPr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2580" name="Line 1">
          <a:extLst>
            <a:ext uri="{FF2B5EF4-FFF2-40B4-BE49-F238E27FC236}">
              <a16:creationId xmlns:a16="http://schemas.microsoft.com/office/drawing/2014/main" id="{00000000-0008-0000-0100-0000140A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2581" name="Line 1">
          <a:extLst>
            <a:ext uri="{FF2B5EF4-FFF2-40B4-BE49-F238E27FC236}">
              <a16:creationId xmlns:a16="http://schemas.microsoft.com/office/drawing/2014/main" id="{00000000-0008-0000-0100-0000150A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2582" name="Line 1">
          <a:extLst>
            <a:ext uri="{FF2B5EF4-FFF2-40B4-BE49-F238E27FC236}">
              <a16:creationId xmlns:a16="http://schemas.microsoft.com/office/drawing/2014/main" id="{00000000-0008-0000-0100-0000160A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2583" name="Line 1">
          <a:extLst>
            <a:ext uri="{FF2B5EF4-FFF2-40B4-BE49-F238E27FC236}">
              <a16:creationId xmlns:a16="http://schemas.microsoft.com/office/drawing/2014/main" id="{00000000-0008-0000-0100-0000170A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138</xdr:row>
      <xdr:rowOff>9525</xdr:rowOff>
    </xdr:from>
    <xdr:to>
      <xdr:col>14</xdr:col>
      <xdr:colOff>361950</xdr:colOff>
      <xdr:row>138</xdr:row>
      <xdr:rowOff>9525</xdr:rowOff>
    </xdr:to>
    <xdr:sp macro="" textlink="">
      <xdr:nvSpPr>
        <xdr:cNvPr id="2584" name="Line 1">
          <a:extLst>
            <a:ext uri="{FF2B5EF4-FFF2-40B4-BE49-F238E27FC236}">
              <a16:creationId xmlns:a16="http://schemas.microsoft.com/office/drawing/2014/main" id="{00000000-0008-0000-0100-0000180A0000}"/>
            </a:ext>
          </a:extLst>
        </xdr:cNvPr>
        <xdr:cNvSpPr>
          <a:spLocks noChangeShapeType="1"/>
        </xdr:cNvSpPr>
      </xdr:nvSpPr>
      <xdr:spPr bwMode="auto">
        <a:xfrm>
          <a:off x="8010525" y="31127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2585" name="Line 1">
          <a:extLst>
            <a:ext uri="{FF2B5EF4-FFF2-40B4-BE49-F238E27FC236}">
              <a16:creationId xmlns:a16="http://schemas.microsoft.com/office/drawing/2014/main" id="{00000000-0008-0000-0100-0000190A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2586" name="Line 1">
          <a:extLst>
            <a:ext uri="{FF2B5EF4-FFF2-40B4-BE49-F238E27FC236}">
              <a16:creationId xmlns:a16="http://schemas.microsoft.com/office/drawing/2014/main" id="{00000000-0008-0000-0100-00001A0A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2587" name="Line 1">
          <a:extLst>
            <a:ext uri="{FF2B5EF4-FFF2-40B4-BE49-F238E27FC236}">
              <a16:creationId xmlns:a16="http://schemas.microsoft.com/office/drawing/2014/main" id="{00000000-0008-0000-0100-00001B0A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2588" name="Line 1">
          <a:extLst>
            <a:ext uri="{FF2B5EF4-FFF2-40B4-BE49-F238E27FC236}">
              <a16:creationId xmlns:a16="http://schemas.microsoft.com/office/drawing/2014/main" id="{00000000-0008-0000-0100-00001C0A0000}"/>
            </a:ext>
          </a:extLst>
        </xdr:cNvPr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2589" name="Line 1">
          <a:extLst>
            <a:ext uri="{FF2B5EF4-FFF2-40B4-BE49-F238E27FC236}">
              <a16:creationId xmlns:a16="http://schemas.microsoft.com/office/drawing/2014/main" id="{00000000-0008-0000-0100-00001D0A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2590" name="Line 1">
          <a:extLst>
            <a:ext uri="{FF2B5EF4-FFF2-40B4-BE49-F238E27FC236}">
              <a16:creationId xmlns:a16="http://schemas.microsoft.com/office/drawing/2014/main" id="{00000000-0008-0000-0100-00001E0A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2591" name="Line 1">
          <a:extLst>
            <a:ext uri="{FF2B5EF4-FFF2-40B4-BE49-F238E27FC236}">
              <a16:creationId xmlns:a16="http://schemas.microsoft.com/office/drawing/2014/main" id="{00000000-0008-0000-0100-00001F0A0000}"/>
            </a:ext>
          </a:extLst>
        </xdr:cNvPr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2592" name="Line 1">
          <a:extLst>
            <a:ext uri="{FF2B5EF4-FFF2-40B4-BE49-F238E27FC236}">
              <a16:creationId xmlns:a16="http://schemas.microsoft.com/office/drawing/2014/main" id="{00000000-0008-0000-0100-0000200A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2593" name="Line 1">
          <a:extLst>
            <a:ext uri="{FF2B5EF4-FFF2-40B4-BE49-F238E27FC236}">
              <a16:creationId xmlns:a16="http://schemas.microsoft.com/office/drawing/2014/main" id="{00000000-0008-0000-0100-0000210A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2594" name="Line 1">
          <a:extLst>
            <a:ext uri="{FF2B5EF4-FFF2-40B4-BE49-F238E27FC236}">
              <a16:creationId xmlns:a16="http://schemas.microsoft.com/office/drawing/2014/main" id="{00000000-0008-0000-0100-0000220A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2595" name="Line 1">
          <a:extLst>
            <a:ext uri="{FF2B5EF4-FFF2-40B4-BE49-F238E27FC236}">
              <a16:creationId xmlns:a16="http://schemas.microsoft.com/office/drawing/2014/main" id="{00000000-0008-0000-0100-0000230A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2596" name="Line 1">
          <a:extLst>
            <a:ext uri="{FF2B5EF4-FFF2-40B4-BE49-F238E27FC236}">
              <a16:creationId xmlns:a16="http://schemas.microsoft.com/office/drawing/2014/main" id="{00000000-0008-0000-0100-0000240A0000}"/>
            </a:ext>
          </a:extLst>
        </xdr:cNvPr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2597" name="Line 1">
          <a:extLst>
            <a:ext uri="{FF2B5EF4-FFF2-40B4-BE49-F238E27FC236}">
              <a16:creationId xmlns:a16="http://schemas.microsoft.com/office/drawing/2014/main" id="{00000000-0008-0000-0100-0000250A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2598" name="Line 1">
          <a:extLst>
            <a:ext uri="{FF2B5EF4-FFF2-40B4-BE49-F238E27FC236}">
              <a16:creationId xmlns:a16="http://schemas.microsoft.com/office/drawing/2014/main" id="{00000000-0008-0000-0100-0000260A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2599" name="Line 1">
          <a:extLst>
            <a:ext uri="{FF2B5EF4-FFF2-40B4-BE49-F238E27FC236}">
              <a16:creationId xmlns:a16="http://schemas.microsoft.com/office/drawing/2014/main" id="{00000000-0008-0000-0100-0000270A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2600" name="Line 1">
          <a:extLst>
            <a:ext uri="{FF2B5EF4-FFF2-40B4-BE49-F238E27FC236}">
              <a16:creationId xmlns:a16="http://schemas.microsoft.com/office/drawing/2014/main" id="{00000000-0008-0000-0100-0000280A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138</xdr:row>
      <xdr:rowOff>9525</xdr:rowOff>
    </xdr:from>
    <xdr:to>
      <xdr:col>14</xdr:col>
      <xdr:colOff>361950</xdr:colOff>
      <xdr:row>138</xdr:row>
      <xdr:rowOff>9525</xdr:rowOff>
    </xdr:to>
    <xdr:sp macro="" textlink="">
      <xdr:nvSpPr>
        <xdr:cNvPr id="2601" name="Line 1">
          <a:extLst>
            <a:ext uri="{FF2B5EF4-FFF2-40B4-BE49-F238E27FC236}">
              <a16:creationId xmlns:a16="http://schemas.microsoft.com/office/drawing/2014/main" id="{00000000-0008-0000-0100-0000290A0000}"/>
            </a:ext>
          </a:extLst>
        </xdr:cNvPr>
        <xdr:cNvSpPr>
          <a:spLocks noChangeShapeType="1"/>
        </xdr:cNvSpPr>
      </xdr:nvSpPr>
      <xdr:spPr bwMode="auto">
        <a:xfrm>
          <a:off x="8010525" y="31127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2602" name="Line 1">
          <a:extLst>
            <a:ext uri="{FF2B5EF4-FFF2-40B4-BE49-F238E27FC236}">
              <a16:creationId xmlns:a16="http://schemas.microsoft.com/office/drawing/2014/main" id="{00000000-0008-0000-0100-00002A0A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2603" name="Line 1">
          <a:extLst>
            <a:ext uri="{FF2B5EF4-FFF2-40B4-BE49-F238E27FC236}">
              <a16:creationId xmlns:a16="http://schemas.microsoft.com/office/drawing/2014/main" id="{00000000-0008-0000-0100-00002B0A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2604" name="Line 1">
          <a:extLst>
            <a:ext uri="{FF2B5EF4-FFF2-40B4-BE49-F238E27FC236}">
              <a16:creationId xmlns:a16="http://schemas.microsoft.com/office/drawing/2014/main" id="{00000000-0008-0000-0100-00002C0A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2605" name="Line 1">
          <a:extLst>
            <a:ext uri="{FF2B5EF4-FFF2-40B4-BE49-F238E27FC236}">
              <a16:creationId xmlns:a16="http://schemas.microsoft.com/office/drawing/2014/main" id="{00000000-0008-0000-0100-00002D0A0000}"/>
            </a:ext>
          </a:extLst>
        </xdr:cNvPr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2606" name="Line 1">
          <a:extLst>
            <a:ext uri="{FF2B5EF4-FFF2-40B4-BE49-F238E27FC236}">
              <a16:creationId xmlns:a16="http://schemas.microsoft.com/office/drawing/2014/main" id="{00000000-0008-0000-0100-00002E0A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2607" name="Line 1">
          <a:extLst>
            <a:ext uri="{FF2B5EF4-FFF2-40B4-BE49-F238E27FC236}">
              <a16:creationId xmlns:a16="http://schemas.microsoft.com/office/drawing/2014/main" id="{00000000-0008-0000-0100-00002F0A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2608" name="Line 1">
          <a:extLst>
            <a:ext uri="{FF2B5EF4-FFF2-40B4-BE49-F238E27FC236}">
              <a16:creationId xmlns:a16="http://schemas.microsoft.com/office/drawing/2014/main" id="{00000000-0008-0000-0100-0000300A0000}"/>
            </a:ext>
          </a:extLst>
        </xdr:cNvPr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2609" name="Line 1">
          <a:extLst>
            <a:ext uri="{FF2B5EF4-FFF2-40B4-BE49-F238E27FC236}">
              <a16:creationId xmlns:a16="http://schemas.microsoft.com/office/drawing/2014/main" id="{00000000-0008-0000-0100-0000310A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2610" name="Line 1">
          <a:extLst>
            <a:ext uri="{FF2B5EF4-FFF2-40B4-BE49-F238E27FC236}">
              <a16:creationId xmlns:a16="http://schemas.microsoft.com/office/drawing/2014/main" id="{00000000-0008-0000-0100-0000320A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2611" name="Line 1">
          <a:extLst>
            <a:ext uri="{FF2B5EF4-FFF2-40B4-BE49-F238E27FC236}">
              <a16:creationId xmlns:a16="http://schemas.microsoft.com/office/drawing/2014/main" id="{00000000-0008-0000-0100-0000330A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2612" name="Line 1">
          <a:extLst>
            <a:ext uri="{FF2B5EF4-FFF2-40B4-BE49-F238E27FC236}">
              <a16:creationId xmlns:a16="http://schemas.microsoft.com/office/drawing/2014/main" id="{00000000-0008-0000-0100-0000340A0000}"/>
            </a:ext>
          </a:extLst>
        </xdr:cNvPr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2613" name="Line 1">
          <a:extLst>
            <a:ext uri="{FF2B5EF4-FFF2-40B4-BE49-F238E27FC236}">
              <a16:creationId xmlns:a16="http://schemas.microsoft.com/office/drawing/2014/main" id="{00000000-0008-0000-0100-0000350A0000}"/>
            </a:ext>
          </a:extLst>
        </xdr:cNvPr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2614" name="Line 1">
          <a:extLst>
            <a:ext uri="{FF2B5EF4-FFF2-40B4-BE49-F238E27FC236}">
              <a16:creationId xmlns:a16="http://schemas.microsoft.com/office/drawing/2014/main" id="{00000000-0008-0000-0100-0000360A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2615" name="Line 1">
          <a:extLst>
            <a:ext uri="{FF2B5EF4-FFF2-40B4-BE49-F238E27FC236}">
              <a16:creationId xmlns:a16="http://schemas.microsoft.com/office/drawing/2014/main" id="{00000000-0008-0000-0100-0000370A0000}"/>
            </a:ext>
          </a:extLst>
        </xdr:cNvPr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139</xdr:row>
      <xdr:rowOff>9525</xdr:rowOff>
    </xdr:from>
    <xdr:to>
      <xdr:col>6</xdr:col>
      <xdr:colOff>447675</xdr:colOff>
      <xdr:row>139</xdr:row>
      <xdr:rowOff>9525</xdr:rowOff>
    </xdr:to>
    <xdr:sp macro="" textlink="">
      <xdr:nvSpPr>
        <xdr:cNvPr id="2616" name="Line 1">
          <a:extLst>
            <a:ext uri="{FF2B5EF4-FFF2-40B4-BE49-F238E27FC236}">
              <a16:creationId xmlns:a16="http://schemas.microsoft.com/office/drawing/2014/main" id="{00000000-0008-0000-0100-0000380A0000}"/>
            </a:ext>
          </a:extLst>
        </xdr:cNvPr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139</xdr:row>
      <xdr:rowOff>9525</xdr:rowOff>
    </xdr:from>
    <xdr:to>
      <xdr:col>6</xdr:col>
      <xdr:colOff>400050</xdr:colOff>
      <xdr:row>139</xdr:row>
      <xdr:rowOff>9525</xdr:rowOff>
    </xdr:to>
    <xdr:sp macro="" textlink="">
      <xdr:nvSpPr>
        <xdr:cNvPr id="2617" name="Line 1">
          <a:extLst>
            <a:ext uri="{FF2B5EF4-FFF2-40B4-BE49-F238E27FC236}">
              <a16:creationId xmlns:a16="http://schemas.microsoft.com/office/drawing/2014/main" id="{00000000-0008-0000-0100-0000390A0000}"/>
            </a:ext>
          </a:extLst>
        </xdr:cNvPr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139</xdr:row>
      <xdr:rowOff>9525</xdr:rowOff>
    </xdr:from>
    <xdr:to>
      <xdr:col>6</xdr:col>
      <xdr:colOff>447675</xdr:colOff>
      <xdr:row>139</xdr:row>
      <xdr:rowOff>9525</xdr:rowOff>
    </xdr:to>
    <xdr:sp macro="" textlink="">
      <xdr:nvSpPr>
        <xdr:cNvPr id="2618" name="Line 1">
          <a:extLst>
            <a:ext uri="{FF2B5EF4-FFF2-40B4-BE49-F238E27FC236}">
              <a16:creationId xmlns:a16="http://schemas.microsoft.com/office/drawing/2014/main" id="{00000000-0008-0000-0100-00003A0A0000}"/>
            </a:ext>
          </a:extLst>
        </xdr:cNvPr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139</xdr:row>
      <xdr:rowOff>9525</xdr:rowOff>
    </xdr:from>
    <xdr:to>
      <xdr:col>6</xdr:col>
      <xdr:colOff>400050</xdr:colOff>
      <xdr:row>139</xdr:row>
      <xdr:rowOff>9525</xdr:rowOff>
    </xdr:to>
    <xdr:sp macro="" textlink="">
      <xdr:nvSpPr>
        <xdr:cNvPr id="2619" name="Line 1">
          <a:extLst>
            <a:ext uri="{FF2B5EF4-FFF2-40B4-BE49-F238E27FC236}">
              <a16:creationId xmlns:a16="http://schemas.microsoft.com/office/drawing/2014/main" id="{00000000-0008-0000-0100-00003B0A0000}"/>
            </a:ext>
          </a:extLst>
        </xdr:cNvPr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139</xdr:row>
      <xdr:rowOff>9525</xdr:rowOff>
    </xdr:from>
    <xdr:to>
      <xdr:col>6</xdr:col>
      <xdr:colOff>361950</xdr:colOff>
      <xdr:row>139</xdr:row>
      <xdr:rowOff>9525</xdr:rowOff>
    </xdr:to>
    <xdr:sp macro="" textlink="">
      <xdr:nvSpPr>
        <xdr:cNvPr id="2620" name="Line 1">
          <a:extLst>
            <a:ext uri="{FF2B5EF4-FFF2-40B4-BE49-F238E27FC236}">
              <a16:creationId xmlns:a16="http://schemas.microsoft.com/office/drawing/2014/main" id="{00000000-0008-0000-0100-00003C0A0000}"/>
            </a:ext>
          </a:extLst>
        </xdr:cNvPr>
        <xdr:cNvSpPr>
          <a:spLocks noChangeShapeType="1"/>
        </xdr:cNvSpPr>
      </xdr:nvSpPr>
      <xdr:spPr bwMode="auto">
        <a:xfrm>
          <a:off x="4714875" y="313848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139</xdr:row>
      <xdr:rowOff>9525</xdr:rowOff>
    </xdr:from>
    <xdr:to>
      <xdr:col>6</xdr:col>
      <xdr:colOff>447675</xdr:colOff>
      <xdr:row>139</xdr:row>
      <xdr:rowOff>9525</xdr:rowOff>
    </xdr:to>
    <xdr:sp macro="" textlink="">
      <xdr:nvSpPr>
        <xdr:cNvPr id="2621" name="Line 1">
          <a:extLst>
            <a:ext uri="{FF2B5EF4-FFF2-40B4-BE49-F238E27FC236}">
              <a16:creationId xmlns:a16="http://schemas.microsoft.com/office/drawing/2014/main" id="{00000000-0008-0000-0100-00003D0A0000}"/>
            </a:ext>
          </a:extLst>
        </xdr:cNvPr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139</xdr:row>
      <xdr:rowOff>9525</xdr:rowOff>
    </xdr:from>
    <xdr:to>
      <xdr:col>6</xdr:col>
      <xdr:colOff>400050</xdr:colOff>
      <xdr:row>139</xdr:row>
      <xdr:rowOff>9525</xdr:rowOff>
    </xdr:to>
    <xdr:sp macro="" textlink="">
      <xdr:nvSpPr>
        <xdr:cNvPr id="2622" name="Line 1">
          <a:extLst>
            <a:ext uri="{FF2B5EF4-FFF2-40B4-BE49-F238E27FC236}">
              <a16:creationId xmlns:a16="http://schemas.microsoft.com/office/drawing/2014/main" id="{00000000-0008-0000-0100-00003E0A0000}"/>
            </a:ext>
          </a:extLst>
        </xdr:cNvPr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139</xdr:row>
      <xdr:rowOff>9525</xdr:rowOff>
    </xdr:from>
    <xdr:to>
      <xdr:col>6</xdr:col>
      <xdr:colOff>400050</xdr:colOff>
      <xdr:row>139</xdr:row>
      <xdr:rowOff>9525</xdr:rowOff>
    </xdr:to>
    <xdr:sp macro="" textlink="">
      <xdr:nvSpPr>
        <xdr:cNvPr id="2623" name="Line 1">
          <a:extLst>
            <a:ext uri="{FF2B5EF4-FFF2-40B4-BE49-F238E27FC236}">
              <a16:creationId xmlns:a16="http://schemas.microsoft.com/office/drawing/2014/main" id="{00000000-0008-0000-0100-00003F0A0000}"/>
            </a:ext>
          </a:extLst>
        </xdr:cNvPr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139</xdr:row>
      <xdr:rowOff>9525</xdr:rowOff>
    </xdr:from>
    <xdr:to>
      <xdr:col>6</xdr:col>
      <xdr:colOff>381000</xdr:colOff>
      <xdr:row>139</xdr:row>
      <xdr:rowOff>9525</xdr:rowOff>
    </xdr:to>
    <xdr:sp macro="" textlink="">
      <xdr:nvSpPr>
        <xdr:cNvPr id="2624" name="Line 1">
          <a:extLst>
            <a:ext uri="{FF2B5EF4-FFF2-40B4-BE49-F238E27FC236}">
              <a16:creationId xmlns:a16="http://schemas.microsoft.com/office/drawing/2014/main" id="{00000000-0008-0000-0100-0000400A0000}"/>
            </a:ext>
          </a:extLst>
        </xdr:cNvPr>
        <xdr:cNvSpPr>
          <a:spLocks noChangeShapeType="1"/>
        </xdr:cNvSpPr>
      </xdr:nvSpPr>
      <xdr:spPr bwMode="auto">
        <a:xfrm>
          <a:off x="4781550" y="31384875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139</xdr:row>
      <xdr:rowOff>9525</xdr:rowOff>
    </xdr:from>
    <xdr:to>
      <xdr:col>6</xdr:col>
      <xdr:colOff>447675</xdr:colOff>
      <xdr:row>139</xdr:row>
      <xdr:rowOff>9525</xdr:rowOff>
    </xdr:to>
    <xdr:sp macro="" textlink="">
      <xdr:nvSpPr>
        <xdr:cNvPr id="2625" name="Line 1">
          <a:extLst>
            <a:ext uri="{FF2B5EF4-FFF2-40B4-BE49-F238E27FC236}">
              <a16:creationId xmlns:a16="http://schemas.microsoft.com/office/drawing/2014/main" id="{00000000-0008-0000-0100-0000410A0000}"/>
            </a:ext>
          </a:extLst>
        </xdr:cNvPr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139</xdr:row>
      <xdr:rowOff>9525</xdr:rowOff>
    </xdr:from>
    <xdr:to>
      <xdr:col>6</xdr:col>
      <xdr:colOff>400050</xdr:colOff>
      <xdr:row>139</xdr:row>
      <xdr:rowOff>9525</xdr:rowOff>
    </xdr:to>
    <xdr:sp macro="" textlink="">
      <xdr:nvSpPr>
        <xdr:cNvPr id="2626" name="Line 1">
          <a:extLst>
            <a:ext uri="{FF2B5EF4-FFF2-40B4-BE49-F238E27FC236}">
              <a16:creationId xmlns:a16="http://schemas.microsoft.com/office/drawing/2014/main" id="{00000000-0008-0000-0100-0000420A0000}"/>
            </a:ext>
          </a:extLst>
        </xdr:cNvPr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139</xdr:row>
      <xdr:rowOff>9525</xdr:rowOff>
    </xdr:from>
    <xdr:to>
      <xdr:col>6</xdr:col>
      <xdr:colOff>381000</xdr:colOff>
      <xdr:row>139</xdr:row>
      <xdr:rowOff>9525</xdr:rowOff>
    </xdr:to>
    <xdr:sp macro="" textlink="">
      <xdr:nvSpPr>
        <xdr:cNvPr id="2627" name="Line 1">
          <a:extLst>
            <a:ext uri="{FF2B5EF4-FFF2-40B4-BE49-F238E27FC236}">
              <a16:creationId xmlns:a16="http://schemas.microsoft.com/office/drawing/2014/main" id="{00000000-0008-0000-0100-0000430A0000}"/>
            </a:ext>
          </a:extLst>
        </xdr:cNvPr>
        <xdr:cNvSpPr>
          <a:spLocks noChangeShapeType="1"/>
        </xdr:cNvSpPr>
      </xdr:nvSpPr>
      <xdr:spPr bwMode="auto">
        <a:xfrm>
          <a:off x="4781550" y="31384875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139</xdr:row>
      <xdr:rowOff>9525</xdr:rowOff>
    </xdr:from>
    <xdr:to>
      <xdr:col>6</xdr:col>
      <xdr:colOff>447675</xdr:colOff>
      <xdr:row>139</xdr:row>
      <xdr:rowOff>9525</xdr:rowOff>
    </xdr:to>
    <xdr:sp macro="" textlink="">
      <xdr:nvSpPr>
        <xdr:cNvPr id="2628" name="Line 1">
          <a:extLst>
            <a:ext uri="{FF2B5EF4-FFF2-40B4-BE49-F238E27FC236}">
              <a16:creationId xmlns:a16="http://schemas.microsoft.com/office/drawing/2014/main" id="{00000000-0008-0000-0100-0000440A0000}"/>
            </a:ext>
          </a:extLst>
        </xdr:cNvPr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139</xdr:row>
      <xdr:rowOff>9525</xdr:rowOff>
    </xdr:from>
    <xdr:to>
      <xdr:col>6</xdr:col>
      <xdr:colOff>400050</xdr:colOff>
      <xdr:row>139</xdr:row>
      <xdr:rowOff>9525</xdr:rowOff>
    </xdr:to>
    <xdr:sp macro="" textlink="">
      <xdr:nvSpPr>
        <xdr:cNvPr id="2629" name="Line 1">
          <a:extLst>
            <a:ext uri="{FF2B5EF4-FFF2-40B4-BE49-F238E27FC236}">
              <a16:creationId xmlns:a16="http://schemas.microsoft.com/office/drawing/2014/main" id="{00000000-0008-0000-0100-0000450A0000}"/>
            </a:ext>
          </a:extLst>
        </xdr:cNvPr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139</xdr:row>
      <xdr:rowOff>9525</xdr:rowOff>
    </xdr:from>
    <xdr:to>
      <xdr:col>6</xdr:col>
      <xdr:colOff>447675</xdr:colOff>
      <xdr:row>139</xdr:row>
      <xdr:rowOff>9525</xdr:rowOff>
    </xdr:to>
    <xdr:sp macro="" textlink="">
      <xdr:nvSpPr>
        <xdr:cNvPr id="2630" name="Line 1">
          <a:extLst>
            <a:ext uri="{FF2B5EF4-FFF2-40B4-BE49-F238E27FC236}">
              <a16:creationId xmlns:a16="http://schemas.microsoft.com/office/drawing/2014/main" id="{00000000-0008-0000-0100-0000460A0000}"/>
            </a:ext>
          </a:extLst>
        </xdr:cNvPr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139</xdr:row>
      <xdr:rowOff>9525</xdr:rowOff>
    </xdr:from>
    <xdr:to>
      <xdr:col>6</xdr:col>
      <xdr:colOff>400050</xdr:colOff>
      <xdr:row>139</xdr:row>
      <xdr:rowOff>9525</xdr:rowOff>
    </xdr:to>
    <xdr:sp macro="" textlink="">
      <xdr:nvSpPr>
        <xdr:cNvPr id="2631" name="Line 1">
          <a:extLst>
            <a:ext uri="{FF2B5EF4-FFF2-40B4-BE49-F238E27FC236}">
              <a16:creationId xmlns:a16="http://schemas.microsoft.com/office/drawing/2014/main" id="{00000000-0008-0000-0100-0000470A0000}"/>
            </a:ext>
          </a:extLst>
        </xdr:cNvPr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139</xdr:row>
      <xdr:rowOff>9525</xdr:rowOff>
    </xdr:from>
    <xdr:to>
      <xdr:col>6</xdr:col>
      <xdr:colOff>361950</xdr:colOff>
      <xdr:row>139</xdr:row>
      <xdr:rowOff>9525</xdr:rowOff>
    </xdr:to>
    <xdr:sp macro="" textlink="">
      <xdr:nvSpPr>
        <xdr:cNvPr id="2632" name="Line 1">
          <a:extLst>
            <a:ext uri="{FF2B5EF4-FFF2-40B4-BE49-F238E27FC236}">
              <a16:creationId xmlns:a16="http://schemas.microsoft.com/office/drawing/2014/main" id="{00000000-0008-0000-0100-0000480A0000}"/>
            </a:ext>
          </a:extLst>
        </xdr:cNvPr>
        <xdr:cNvSpPr>
          <a:spLocks noChangeShapeType="1"/>
        </xdr:cNvSpPr>
      </xdr:nvSpPr>
      <xdr:spPr bwMode="auto">
        <a:xfrm>
          <a:off x="4714875" y="313848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139</xdr:row>
      <xdr:rowOff>9525</xdr:rowOff>
    </xdr:from>
    <xdr:to>
      <xdr:col>6</xdr:col>
      <xdr:colOff>447675</xdr:colOff>
      <xdr:row>139</xdr:row>
      <xdr:rowOff>9525</xdr:rowOff>
    </xdr:to>
    <xdr:sp macro="" textlink="">
      <xdr:nvSpPr>
        <xdr:cNvPr id="2633" name="Line 1">
          <a:extLst>
            <a:ext uri="{FF2B5EF4-FFF2-40B4-BE49-F238E27FC236}">
              <a16:creationId xmlns:a16="http://schemas.microsoft.com/office/drawing/2014/main" id="{00000000-0008-0000-0100-0000490A0000}"/>
            </a:ext>
          </a:extLst>
        </xdr:cNvPr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139</xdr:row>
      <xdr:rowOff>9525</xdr:rowOff>
    </xdr:from>
    <xdr:to>
      <xdr:col>6</xdr:col>
      <xdr:colOff>400050</xdr:colOff>
      <xdr:row>139</xdr:row>
      <xdr:rowOff>9525</xdr:rowOff>
    </xdr:to>
    <xdr:sp macro="" textlink="">
      <xdr:nvSpPr>
        <xdr:cNvPr id="2634" name="Line 1">
          <a:extLst>
            <a:ext uri="{FF2B5EF4-FFF2-40B4-BE49-F238E27FC236}">
              <a16:creationId xmlns:a16="http://schemas.microsoft.com/office/drawing/2014/main" id="{00000000-0008-0000-0100-00004A0A0000}"/>
            </a:ext>
          </a:extLst>
        </xdr:cNvPr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139</xdr:row>
      <xdr:rowOff>9525</xdr:rowOff>
    </xdr:from>
    <xdr:to>
      <xdr:col>6</xdr:col>
      <xdr:colOff>400050</xdr:colOff>
      <xdr:row>139</xdr:row>
      <xdr:rowOff>9525</xdr:rowOff>
    </xdr:to>
    <xdr:sp macro="" textlink="">
      <xdr:nvSpPr>
        <xdr:cNvPr id="2635" name="Line 1">
          <a:extLst>
            <a:ext uri="{FF2B5EF4-FFF2-40B4-BE49-F238E27FC236}">
              <a16:creationId xmlns:a16="http://schemas.microsoft.com/office/drawing/2014/main" id="{00000000-0008-0000-0100-00004B0A0000}"/>
            </a:ext>
          </a:extLst>
        </xdr:cNvPr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139</xdr:row>
      <xdr:rowOff>9525</xdr:rowOff>
    </xdr:from>
    <xdr:to>
      <xdr:col>6</xdr:col>
      <xdr:colOff>381000</xdr:colOff>
      <xdr:row>139</xdr:row>
      <xdr:rowOff>9525</xdr:rowOff>
    </xdr:to>
    <xdr:sp macro="" textlink="">
      <xdr:nvSpPr>
        <xdr:cNvPr id="2636" name="Line 1">
          <a:extLst>
            <a:ext uri="{FF2B5EF4-FFF2-40B4-BE49-F238E27FC236}">
              <a16:creationId xmlns:a16="http://schemas.microsoft.com/office/drawing/2014/main" id="{00000000-0008-0000-0100-00004C0A0000}"/>
            </a:ext>
          </a:extLst>
        </xdr:cNvPr>
        <xdr:cNvSpPr>
          <a:spLocks noChangeShapeType="1"/>
        </xdr:cNvSpPr>
      </xdr:nvSpPr>
      <xdr:spPr bwMode="auto">
        <a:xfrm>
          <a:off x="4781550" y="31384875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139</xdr:row>
      <xdr:rowOff>9525</xdr:rowOff>
    </xdr:from>
    <xdr:to>
      <xdr:col>6</xdr:col>
      <xdr:colOff>447675</xdr:colOff>
      <xdr:row>139</xdr:row>
      <xdr:rowOff>9525</xdr:rowOff>
    </xdr:to>
    <xdr:sp macro="" textlink="">
      <xdr:nvSpPr>
        <xdr:cNvPr id="2637" name="Line 1">
          <a:extLst>
            <a:ext uri="{FF2B5EF4-FFF2-40B4-BE49-F238E27FC236}">
              <a16:creationId xmlns:a16="http://schemas.microsoft.com/office/drawing/2014/main" id="{00000000-0008-0000-0100-00004D0A0000}"/>
            </a:ext>
          </a:extLst>
        </xdr:cNvPr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139</xdr:row>
      <xdr:rowOff>9525</xdr:rowOff>
    </xdr:from>
    <xdr:to>
      <xdr:col>6</xdr:col>
      <xdr:colOff>400050</xdr:colOff>
      <xdr:row>139</xdr:row>
      <xdr:rowOff>9525</xdr:rowOff>
    </xdr:to>
    <xdr:sp macro="" textlink="">
      <xdr:nvSpPr>
        <xdr:cNvPr id="2638" name="Line 1">
          <a:extLst>
            <a:ext uri="{FF2B5EF4-FFF2-40B4-BE49-F238E27FC236}">
              <a16:creationId xmlns:a16="http://schemas.microsoft.com/office/drawing/2014/main" id="{00000000-0008-0000-0100-00004E0A0000}"/>
            </a:ext>
          </a:extLst>
        </xdr:cNvPr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139</xdr:row>
      <xdr:rowOff>9525</xdr:rowOff>
    </xdr:from>
    <xdr:to>
      <xdr:col>6</xdr:col>
      <xdr:colOff>381000</xdr:colOff>
      <xdr:row>139</xdr:row>
      <xdr:rowOff>9525</xdr:rowOff>
    </xdr:to>
    <xdr:sp macro="" textlink="">
      <xdr:nvSpPr>
        <xdr:cNvPr id="2639" name="Line 1">
          <a:extLst>
            <a:ext uri="{FF2B5EF4-FFF2-40B4-BE49-F238E27FC236}">
              <a16:creationId xmlns:a16="http://schemas.microsoft.com/office/drawing/2014/main" id="{00000000-0008-0000-0100-00004F0A0000}"/>
            </a:ext>
          </a:extLst>
        </xdr:cNvPr>
        <xdr:cNvSpPr>
          <a:spLocks noChangeShapeType="1"/>
        </xdr:cNvSpPr>
      </xdr:nvSpPr>
      <xdr:spPr bwMode="auto">
        <a:xfrm>
          <a:off x="4781550" y="31384875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139</xdr:row>
      <xdr:rowOff>9525</xdr:rowOff>
    </xdr:from>
    <xdr:to>
      <xdr:col>6</xdr:col>
      <xdr:colOff>447675</xdr:colOff>
      <xdr:row>139</xdr:row>
      <xdr:rowOff>9525</xdr:rowOff>
    </xdr:to>
    <xdr:sp macro="" textlink="">
      <xdr:nvSpPr>
        <xdr:cNvPr id="2640" name="Line 1">
          <a:extLst>
            <a:ext uri="{FF2B5EF4-FFF2-40B4-BE49-F238E27FC236}">
              <a16:creationId xmlns:a16="http://schemas.microsoft.com/office/drawing/2014/main" id="{00000000-0008-0000-0100-0000500A0000}"/>
            </a:ext>
          </a:extLst>
        </xdr:cNvPr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139</xdr:row>
      <xdr:rowOff>9525</xdr:rowOff>
    </xdr:from>
    <xdr:to>
      <xdr:col>6</xdr:col>
      <xdr:colOff>400050</xdr:colOff>
      <xdr:row>139</xdr:row>
      <xdr:rowOff>9525</xdr:rowOff>
    </xdr:to>
    <xdr:sp macro="" textlink="">
      <xdr:nvSpPr>
        <xdr:cNvPr id="2641" name="Line 1">
          <a:extLst>
            <a:ext uri="{FF2B5EF4-FFF2-40B4-BE49-F238E27FC236}">
              <a16:creationId xmlns:a16="http://schemas.microsoft.com/office/drawing/2014/main" id="{00000000-0008-0000-0100-0000510A0000}"/>
            </a:ext>
          </a:extLst>
        </xdr:cNvPr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139</xdr:row>
      <xdr:rowOff>9525</xdr:rowOff>
    </xdr:from>
    <xdr:to>
      <xdr:col>6</xdr:col>
      <xdr:colOff>400050</xdr:colOff>
      <xdr:row>139</xdr:row>
      <xdr:rowOff>9525</xdr:rowOff>
    </xdr:to>
    <xdr:sp macro="" textlink="">
      <xdr:nvSpPr>
        <xdr:cNvPr id="2642" name="Line 1">
          <a:extLst>
            <a:ext uri="{FF2B5EF4-FFF2-40B4-BE49-F238E27FC236}">
              <a16:creationId xmlns:a16="http://schemas.microsoft.com/office/drawing/2014/main" id="{00000000-0008-0000-0100-0000520A0000}"/>
            </a:ext>
          </a:extLst>
        </xdr:cNvPr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139</xdr:row>
      <xdr:rowOff>9525</xdr:rowOff>
    </xdr:from>
    <xdr:to>
      <xdr:col>7</xdr:col>
      <xdr:colOff>447675</xdr:colOff>
      <xdr:row>139</xdr:row>
      <xdr:rowOff>9525</xdr:rowOff>
    </xdr:to>
    <xdr:sp macro="" textlink="">
      <xdr:nvSpPr>
        <xdr:cNvPr id="2643" name="Line 1">
          <a:extLst>
            <a:ext uri="{FF2B5EF4-FFF2-40B4-BE49-F238E27FC236}">
              <a16:creationId xmlns:a16="http://schemas.microsoft.com/office/drawing/2014/main" id="{00000000-0008-0000-0100-0000530A0000}"/>
            </a:ext>
          </a:extLst>
        </xdr:cNvPr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139</xdr:row>
      <xdr:rowOff>9525</xdr:rowOff>
    </xdr:from>
    <xdr:to>
      <xdr:col>7</xdr:col>
      <xdr:colOff>400050</xdr:colOff>
      <xdr:row>139</xdr:row>
      <xdr:rowOff>9525</xdr:rowOff>
    </xdr:to>
    <xdr:sp macro="" textlink="">
      <xdr:nvSpPr>
        <xdr:cNvPr id="2644" name="Line 1">
          <a:extLst>
            <a:ext uri="{FF2B5EF4-FFF2-40B4-BE49-F238E27FC236}">
              <a16:creationId xmlns:a16="http://schemas.microsoft.com/office/drawing/2014/main" id="{00000000-0008-0000-0100-0000540A0000}"/>
            </a:ext>
          </a:extLst>
        </xdr:cNvPr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139</xdr:row>
      <xdr:rowOff>9525</xdr:rowOff>
    </xdr:from>
    <xdr:to>
      <xdr:col>7</xdr:col>
      <xdr:colOff>447675</xdr:colOff>
      <xdr:row>139</xdr:row>
      <xdr:rowOff>9525</xdr:rowOff>
    </xdr:to>
    <xdr:sp macro="" textlink="">
      <xdr:nvSpPr>
        <xdr:cNvPr id="2645" name="Line 1">
          <a:extLst>
            <a:ext uri="{FF2B5EF4-FFF2-40B4-BE49-F238E27FC236}">
              <a16:creationId xmlns:a16="http://schemas.microsoft.com/office/drawing/2014/main" id="{00000000-0008-0000-0100-0000550A0000}"/>
            </a:ext>
          </a:extLst>
        </xdr:cNvPr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139</xdr:row>
      <xdr:rowOff>9525</xdr:rowOff>
    </xdr:from>
    <xdr:to>
      <xdr:col>7</xdr:col>
      <xdr:colOff>400050</xdr:colOff>
      <xdr:row>139</xdr:row>
      <xdr:rowOff>9525</xdr:rowOff>
    </xdr:to>
    <xdr:sp macro="" textlink="">
      <xdr:nvSpPr>
        <xdr:cNvPr id="2646" name="Line 1">
          <a:extLst>
            <a:ext uri="{FF2B5EF4-FFF2-40B4-BE49-F238E27FC236}">
              <a16:creationId xmlns:a16="http://schemas.microsoft.com/office/drawing/2014/main" id="{00000000-0008-0000-0100-0000560A0000}"/>
            </a:ext>
          </a:extLst>
        </xdr:cNvPr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139</xdr:row>
      <xdr:rowOff>9525</xdr:rowOff>
    </xdr:from>
    <xdr:to>
      <xdr:col>7</xdr:col>
      <xdr:colOff>361950</xdr:colOff>
      <xdr:row>139</xdr:row>
      <xdr:rowOff>9525</xdr:rowOff>
    </xdr:to>
    <xdr:sp macro="" textlink="">
      <xdr:nvSpPr>
        <xdr:cNvPr id="2647" name="Line 1">
          <a:extLst>
            <a:ext uri="{FF2B5EF4-FFF2-40B4-BE49-F238E27FC236}">
              <a16:creationId xmlns:a16="http://schemas.microsoft.com/office/drawing/2014/main" id="{00000000-0008-0000-0100-0000570A0000}"/>
            </a:ext>
          </a:extLst>
        </xdr:cNvPr>
        <xdr:cNvSpPr>
          <a:spLocks noChangeShapeType="1"/>
        </xdr:cNvSpPr>
      </xdr:nvSpPr>
      <xdr:spPr bwMode="auto">
        <a:xfrm>
          <a:off x="6362700" y="313848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139</xdr:row>
      <xdr:rowOff>9525</xdr:rowOff>
    </xdr:from>
    <xdr:to>
      <xdr:col>7</xdr:col>
      <xdr:colOff>447675</xdr:colOff>
      <xdr:row>139</xdr:row>
      <xdr:rowOff>9525</xdr:rowOff>
    </xdr:to>
    <xdr:sp macro="" textlink="">
      <xdr:nvSpPr>
        <xdr:cNvPr id="2648" name="Line 1">
          <a:extLst>
            <a:ext uri="{FF2B5EF4-FFF2-40B4-BE49-F238E27FC236}">
              <a16:creationId xmlns:a16="http://schemas.microsoft.com/office/drawing/2014/main" id="{00000000-0008-0000-0100-0000580A0000}"/>
            </a:ext>
          </a:extLst>
        </xdr:cNvPr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139</xdr:row>
      <xdr:rowOff>9525</xdr:rowOff>
    </xdr:from>
    <xdr:to>
      <xdr:col>7</xdr:col>
      <xdr:colOff>400050</xdr:colOff>
      <xdr:row>139</xdr:row>
      <xdr:rowOff>9525</xdr:rowOff>
    </xdr:to>
    <xdr:sp macro="" textlink="">
      <xdr:nvSpPr>
        <xdr:cNvPr id="2649" name="Line 1">
          <a:extLst>
            <a:ext uri="{FF2B5EF4-FFF2-40B4-BE49-F238E27FC236}">
              <a16:creationId xmlns:a16="http://schemas.microsoft.com/office/drawing/2014/main" id="{00000000-0008-0000-0100-0000590A0000}"/>
            </a:ext>
          </a:extLst>
        </xdr:cNvPr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139</xdr:row>
      <xdr:rowOff>9525</xdr:rowOff>
    </xdr:from>
    <xdr:to>
      <xdr:col>7</xdr:col>
      <xdr:colOff>400050</xdr:colOff>
      <xdr:row>139</xdr:row>
      <xdr:rowOff>9525</xdr:rowOff>
    </xdr:to>
    <xdr:sp macro="" textlink="">
      <xdr:nvSpPr>
        <xdr:cNvPr id="2650" name="Line 1">
          <a:extLst>
            <a:ext uri="{FF2B5EF4-FFF2-40B4-BE49-F238E27FC236}">
              <a16:creationId xmlns:a16="http://schemas.microsoft.com/office/drawing/2014/main" id="{00000000-0008-0000-0100-00005A0A0000}"/>
            </a:ext>
          </a:extLst>
        </xdr:cNvPr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139</xdr:row>
      <xdr:rowOff>9525</xdr:rowOff>
    </xdr:from>
    <xdr:to>
      <xdr:col>7</xdr:col>
      <xdr:colOff>381000</xdr:colOff>
      <xdr:row>139</xdr:row>
      <xdr:rowOff>9525</xdr:rowOff>
    </xdr:to>
    <xdr:sp macro="" textlink="">
      <xdr:nvSpPr>
        <xdr:cNvPr id="2651" name="Line 1">
          <a:extLst>
            <a:ext uri="{FF2B5EF4-FFF2-40B4-BE49-F238E27FC236}">
              <a16:creationId xmlns:a16="http://schemas.microsoft.com/office/drawing/2014/main" id="{00000000-0008-0000-0100-00005B0A0000}"/>
            </a:ext>
          </a:extLst>
        </xdr:cNvPr>
        <xdr:cNvSpPr>
          <a:spLocks noChangeShapeType="1"/>
        </xdr:cNvSpPr>
      </xdr:nvSpPr>
      <xdr:spPr bwMode="auto">
        <a:xfrm>
          <a:off x="6429375" y="31384875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139</xdr:row>
      <xdr:rowOff>9525</xdr:rowOff>
    </xdr:from>
    <xdr:to>
      <xdr:col>7</xdr:col>
      <xdr:colOff>447675</xdr:colOff>
      <xdr:row>139</xdr:row>
      <xdr:rowOff>9525</xdr:rowOff>
    </xdr:to>
    <xdr:sp macro="" textlink="">
      <xdr:nvSpPr>
        <xdr:cNvPr id="2652" name="Line 1">
          <a:extLst>
            <a:ext uri="{FF2B5EF4-FFF2-40B4-BE49-F238E27FC236}">
              <a16:creationId xmlns:a16="http://schemas.microsoft.com/office/drawing/2014/main" id="{00000000-0008-0000-0100-00005C0A0000}"/>
            </a:ext>
          </a:extLst>
        </xdr:cNvPr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139</xdr:row>
      <xdr:rowOff>9525</xdr:rowOff>
    </xdr:from>
    <xdr:to>
      <xdr:col>7</xdr:col>
      <xdr:colOff>400050</xdr:colOff>
      <xdr:row>139</xdr:row>
      <xdr:rowOff>9525</xdr:rowOff>
    </xdr:to>
    <xdr:sp macro="" textlink="">
      <xdr:nvSpPr>
        <xdr:cNvPr id="2653" name="Line 1">
          <a:extLst>
            <a:ext uri="{FF2B5EF4-FFF2-40B4-BE49-F238E27FC236}">
              <a16:creationId xmlns:a16="http://schemas.microsoft.com/office/drawing/2014/main" id="{00000000-0008-0000-0100-00005D0A0000}"/>
            </a:ext>
          </a:extLst>
        </xdr:cNvPr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139</xdr:row>
      <xdr:rowOff>9525</xdr:rowOff>
    </xdr:from>
    <xdr:to>
      <xdr:col>7</xdr:col>
      <xdr:colOff>381000</xdr:colOff>
      <xdr:row>139</xdr:row>
      <xdr:rowOff>9525</xdr:rowOff>
    </xdr:to>
    <xdr:sp macro="" textlink="">
      <xdr:nvSpPr>
        <xdr:cNvPr id="2654" name="Line 1">
          <a:extLst>
            <a:ext uri="{FF2B5EF4-FFF2-40B4-BE49-F238E27FC236}">
              <a16:creationId xmlns:a16="http://schemas.microsoft.com/office/drawing/2014/main" id="{00000000-0008-0000-0100-00005E0A0000}"/>
            </a:ext>
          </a:extLst>
        </xdr:cNvPr>
        <xdr:cNvSpPr>
          <a:spLocks noChangeShapeType="1"/>
        </xdr:cNvSpPr>
      </xdr:nvSpPr>
      <xdr:spPr bwMode="auto">
        <a:xfrm>
          <a:off x="6429375" y="31384875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139</xdr:row>
      <xdr:rowOff>9525</xdr:rowOff>
    </xdr:from>
    <xdr:to>
      <xdr:col>7</xdr:col>
      <xdr:colOff>447675</xdr:colOff>
      <xdr:row>139</xdr:row>
      <xdr:rowOff>9525</xdr:rowOff>
    </xdr:to>
    <xdr:sp macro="" textlink="">
      <xdr:nvSpPr>
        <xdr:cNvPr id="2655" name="Line 1">
          <a:extLst>
            <a:ext uri="{FF2B5EF4-FFF2-40B4-BE49-F238E27FC236}">
              <a16:creationId xmlns:a16="http://schemas.microsoft.com/office/drawing/2014/main" id="{00000000-0008-0000-0100-00005F0A0000}"/>
            </a:ext>
          </a:extLst>
        </xdr:cNvPr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139</xdr:row>
      <xdr:rowOff>9525</xdr:rowOff>
    </xdr:from>
    <xdr:to>
      <xdr:col>7</xdr:col>
      <xdr:colOff>400050</xdr:colOff>
      <xdr:row>139</xdr:row>
      <xdr:rowOff>9525</xdr:rowOff>
    </xdr:to>
    <xdr:sp macro="" textlink="">
      <xdr:nvSpPr>
        <xdr:cNvPr id="2656" name="Line 1">
          <a:extLst>
            <a:ext uri="{FF2B5EF4-FFF2-40B4-BE49-F238E27FC236}">
              <a16:creationId xmlns:a16="http://schemas.microsoft.com/office/drawing/2014/main" id="{00000000-0008-0000-0100-0000600A0000}"/>
            </a:ext>
          </a:extLst>
        </xdr:cNvPr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139</xdr:row>
      <xdr:rowOff>9525</xdr:rowOff>
    </xdr:from>
    <xdr:to>
      <xdr:col>7</xdr:col>
      <xdr:colOff>447675</xdr:colOff>
      <xdr:row>139</xdr:row>
      <xdr:rowOff>9525</xdr:rowOff>
    </xdr:to>
    <xdr:sp macro="" textlink="">
      <xdr:nvSpPr>
        <xdr:cNvPr id="2657" name="Line 1">
          <a:extLst>
            <a:ext uri="{FF2B5EF4-FFF2-40B4-BE49-F238E27FC236}">
              <a16:creationId xmlns:a16="http://schemas.microsoft.com/office/drawing/2014/main" id="{00000000-0008-0000-0100-0000610A0000}"/>
            </a:ext>
          </a:extLst>
        </xdr:cNvPr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139</xdr:row>
      <xdr:rowOff>9525</xdr:rowOff>
    </xdr:from>
    <xdr:to>
      <xdr:col>7</xdr:col>
      <xdr:colOff>400050</xdr:colOff>
      <xdr:row>139</xdr:row>
      <xdr:rowOff>9525</xdr:rowOff>
    </xdr:to>
    <xdr:sp macro="" textlink="">
      <xdr:nvSpPr>
        <xdr:cNvPr id="2658" name="Line 1">
          <a:extLst>
            <a:ext uri="{FF2B5EF4-FFF2-40B4-BE49-F238E27FC236}">
              <a16:creationId xmlns:a16="http://schemas.microsoft.com/office/drawing/2014/main" id="{00000000-0008-0000-0100-0000620A0000}"/>
            </a:ext>
          </a:extLst>
        </xdr:cNvPr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139</xdr:row>
      <xdr:rowOff>9525</xdr:rowOff>
    </xdr:from>
    <xdr:to>
      <xdr:col>7</xdr:col>
      <xdr:colOff>361950</xdr:colOff>
      <xdr:row>139</xdr:row>
      <xdr:rowOff>9525</xdr:rowOff>
    </xdr:to>
    <xdr:sp macro="" textlink="">
      <xdr:nvSpPr>
        <xdr:cNvPr id="2659" name="Line 1">
          <a:extLst>
            <a:ext uri="{FF2B5EF4-FFF2-40B4-BE49-F238E27FC236}">
              <a16:creationId xmlns:a16="http://schemas.microsoft.com/office/drawing/2014/main" id="{00000000-0008-0000-0100-0000630A0000}"/>
            </a:ext>
          </a:extLst>
        </xdr:cNvPr>
        <xdr:cNvSpPr>
          <a:spLocks noChangeShapeType="1"/>
        </xdr:cNvSpPr>
      </xdr:nvSpPr>
      <xdr:spPr bwMode="auto">
        <a:xfrm>
          <a:off x="6362700" y="313848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139</xdr:row>
      <xdr:rowOff>9525</xdr:rowOff>
    </xdr:from>
    <xdr:to>
      <xdr:col>7</xdr:col>
      <xdr:colOff>447675</xdr:colOff>
      <xdr:row>139</xdr:row>
      <xdr:rowOff>9525</xdr:rowOff>
    </xdr:to>
    <xdr:sp macro="" textlink="">
      <xdr:nvSpPr>
        <xdr:cNvPr id="2660" name="Line 1">
          <a:extLst>
            <a:ext uri="{FF2B5EF4-FFF2-40B4-BE49-F238E27FC236}">
              <a16:creationId xmlns:a16="http://schemas.microsoft.com/office/drawing/2014/main" id="{00000000-0008-0000-0100-0000640A0000}"/>
            </a:ext>
          </a:extLst>
        </xdr:cNvPr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139</xdr:row>
      <xdr:rowOff>9525</xdr:rowOff>
    </xdr:from>
    <xdr:to>
      <xdr:col>7</xdr:col>
      <xdr:colOff>400050</xdr:colOff>
      <xdr:row>139</xdr:row>
      <xdr:rowOff>9525</xdr:rowOff>
    </xdr:to>
    <xdr:sp macro="" textlink="">
      <xdr:nvSpPr>
        <xdr:cNvPr id="2661" name="Line 1">
          <a:extLst>
            <a:ext uri="{FF2B5EF4-FFF2-40B4-BE49-F238E27FC236}">
              <a16:creationId xmlns:a16="http://schemas.microsoft.com/office/drawing/2014/main" id="{00000000-0008-0000-0100-0000650A0000}"/>
            </a:ext>
          </a:extLst>
        </xdr:cNvPr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139</xdr:row>
      <xdr:rowOff>9525</xdr:rowOff>
    </xdr:from>
    <xdr:to>
      <xdr:col>7</xdr:col>
      <xdr:colOff>400050</xdr:colOff>
      <xdr:row>139</xdr:row>
      <xdr:rowOff>9525</xdr:rowOff>
    </xdr:to>
    <xdr:sp macro="" textlink="">
      <xdr:nvSpPr>
        <xdr:cNvPr id="2662" name="Line 1">
          <a:extLst>
            <a:ext uri="{FF2B5EF4-FFF2-40B4-BE49-F238E27FC236}">
              <a16:creationId xmlns:a16="http://schemas.microsoft.com/office/drawing/2014/main" id="{00000000-0008-0000-0100-0000660A0000}"/>
            </a:ext>
          </a:extLst>
        </xdr:cNvPr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139</xdr:row>
      <xdr:rowOff>9525</xdr:rowOff>
    </xdr:from>
    <xdr:to>
      <xdr:col>7</xdr:col>
      <xdr:colOff>381000</xdr:colOff>
      <xdr:row>139</xdr:row>
      <xdr:rowOff>9525</xdr:rowOff>
    </xdr:to>
    <xdr:sp macro="" textlink="">
      <xdr:nvSpPr>
        <xdr:cNvPr id="2663" name="Line 1">
          <a:extLst>
            <a:ext uri="{FF2B5EF4-FFF2-40B4-BE49-F238E27FC236}">
              <a16:creationId xmlns:a16="http://schemas.microsoft.com/office/drawing/2014/main" id="{00000000-0008-0000-0100-0000670A0000}"/>
            </a:ext>
          </a:extLst>
        </xdr:cNvPr>
        <xdr:cNvSpPr>
          <a:spLocks noChangeShapeType="1"/>
        </xdr:cNvSpPr>
      </xdr:nvSpPr>
      <xdr:spPr bwMode="auto">
        <a:xfrm>
          <a:off x="6429375" y="31384875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139</xdr:row>
      <xdr:rowOff>9525</xdr:rowOff>
    </xdr:from>
    <xdr:to>
      <xdr:col>7</xdr:col>
      <xdr:colOff>447675</xdr:colOff>
      <xdr:row>139</xdr:row>
      <xdr:rowOff>9525</xdr:rowOff>
    </xdr:to>
    <xdr:sp macro="" textlink="">
      <xdr:nvSpPr>
        <xdr:cNvPr id="2664" name="Line 1">
          <a:extLst>
            <a:ext uri="{FF2B5EF4-FFF2-40B4-BE49-F238E27FC236}">
              <a16:creationId xmlns:a16="http://schemas.microsoft.com/office/drawing/2014/main" id="{00000000-0008-0000-0100-0000680A0000}"/>
            </a:ext>
          </a:extLst>
        </xdr:cNvPr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139</xdr:row>
      <xdr:rowOff>9525</xdr:rowOff>
    </xdr:from>
    <xdr:to>
      <xdr:col>7</xdr:col>
      <xdr:colOff>400050</xdr:colOff>
      <xdr:row>139</xdr:row>
      <xdr:rowOff>9525</xdr:rowOff>
    </xdr:to>
    <xdr:sp macro="" textlink="">
      <xdr:nvSpPr>
        <xdr:cNvPr id="2665" name="Line 1">
          <a:extLst>
            <a:ext uri="{FF2B5EF4-FFF2-40B4-BE49-F238E27FC236}">
              <a16:creationId xmlns:a16="http://schemas.microsoft.com/office/drawing/2014/main" id="{00000000-0008-0000-0100-0000690A0000}"/>
            </a:ext>
          </a:extLst>
        </xdr:cNvPr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139</xdr:row>
      <xdr:rowOff>9525</xdr:rowOff>
    </xdr:from>
    <xdr:to>
      <xdr:col>7</xdr:col>
      <xdr:colOff>381000</xdr:colOff>
      <xdr:row>139</xdr:row>
      <xdr:rowOff>9525</xdr:rowOff>
    </xdr:to>
    <xdr:sp macro="" textlink="">
      <xdr:nvSpPr>
        <xdr:cNvPr id="2666" name="Line 1">
          <a:extLst>
            <a:ext uri="{FF2B5EF4-FFF2-40B4-BE49-F238E27FC236}">
              <a16:creationId xmlns:a16="http://schemas.microsoft.com/office/drawing/2014/main" id="{00000000-0008-0000-0100-00006A0A0000}"/>
            </a:ext>
          </a:extLst>
        </xdr:cNvPr>
        <xdr:cNvSpPr>
          <a:spLocks noChangeShapeType="1"/>
        </xdr:cNvSpPr>
      </xdr:nvSpPr>
      <xdr:spPr bwMode="auto">
        <a:xfrm>
          <a:off x="6429375" y="31384875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139</xdr:row>
      <xdr:rowOff>9525</xdr:rowOff>
    </xdr:from>
    <xdr:to>
      <xdr:col>7</xdr:col>
      <xdr:colOff>447675</xdr:colOff>
      <xdr:row>139</xdr:row>
      <xdr:rowOff>9525</xdr:rowOff>
    </xdr:to>
    <xdr:sp macro="" textlink="">
      <xdr:nvSpPr>
        <xdr:cNvPr id="2667" name="Line 1">
          <a:extLst>
            <a:ext uri="{FF2B5EF4-FFF2-40B4-BE49-F238E27FC236}">
              <a16:creationId xmlns:a16="http://schemas.microsoft.com/office/drawing/2014/main" id="{00000000-0008-0000-0100-00006B0A0000}"/>
            </a:ext>
          </a:extLst>
        </xdr:cNvPr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139</xdr:row>
      <xdr:rowOff>9525</xdr:rowOff>
    </xdr:from>
    <xdr:to>
      <xdr:col>7</xdr:col>
      <xdr:colOff>400050</xdr:colOff>
      <xdr:row>139</xdr:row>
      <xdr:rowOff>9525</xdr:rowOff>
    </xdr:to>
    <xdr:sp macro="" textlink="">
      <xdr:nvSpPr>
        <xdr:cNvPr id="2668" name="Line 1">
          <a:extLst>
            <a:ext uri="{FF2B5EF4-FFF2-40B4-BE49-F238E27FC236}">
              <a16:creationId xmlns:a16="http://schemas.microsoft.com/office/drawing/2014/main" id="{00000000-0008-0000-0100-00006C0A0000}"/>
            </a:ext>
          </a:extLst>
        </xdr:cNvPr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139</xdr:row>
      <xdr:rowOff>9525</xdr:rowOff>
    </xdr:from>
    <xdr:to>
      <xdr:col>7</xdr:col>
      <xdr:colOff>400050</xdr:colOff>
      <xdr:row>139</xdr:row>
      <xdr:rowOff>9525</xdr:rowOff>
    </xdr:to>
    <xdr:sp macro="" textlink="">
      <xdr:nvSpPr>
        <xdr:cNvPr id="2669" name="Line 1">
          <a:extLst>
            <a:ext uri="{FF2B5EF4-FFF2-40B4-BE49-F238E27FC236}">
              <a16:creationId xmlns:a16="http://schemas.microsoft.com/office/drawing/2014/main" id="{00000000-0008-0000-0100-00006D0A0000}"/>
            </a:ext>
          </a:extLst>
        </xdr:cNvPr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139</xdr:row>
      <xdr:rowOff>9525</xdr:rowOff>
    </xdr:from>
    <xdr:to>
      <xdr:col>14</xdr:col>
      <xdr:colOff>447675</xdr:colOff>
      <xdr:row>139</xdr:row>
      <xdr:rowOff>9525</xdr:rowOff>
    </xdr:to>
    <xdr:sp macro="" textlink="">
      <xdr:nvSpPr>
        <xdr:cNvPr id="2670" name="Line 1">
          <a:extLst>
            <a:ext uri="{FF2B5EF4-FFF2-40B4-BE49-F238E27FC236}">
              <a16:creationId xmlns:a16="http://schemas.microsoft.com/office/drawing/2014/main" id="{00000000-0008-0000-0100-00006E0A0000}"/>
            </a:ext>
          </a:extLst>
        </xdr:cNvPr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2671" name="Line 1">
          <a:extLst>
            <a:ext uri="{FF2B5EF4-FFF2-40B4-BE49-F238E27FC236}">
              <a16:creationId xmlns:a16="http://schemas.microsoft.com/office/drawing/2014/main" id="{00000000-0008-0000-0100-00006F0A0000}"/>
            </a:ext>
          </a:extLst>
        </xdr:cNvPr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139</xdr:row>
      <xdr:rowOff>9525</xdr:rowOff>
    </xdr:from>
    <xdr:to>
      <xdr:col>14</xdr:col>
      <xdr:colOff>447675</xdr:colOff>
      <xdr:row>139</xdr:row>
      <xdr:rowOff>9525</xdr:rowOff>
    </xdr:to>
    <xdr:sp macro="" textlink="">
      <xdr:nvSpPr>
        <xdr:cNvPr id="2672" name="Line 1">
          <a:extLst>
            <a:ext uri="{FF2B5EF4-FFF2-40B4-BE49-F238E27FC236}">
              <a16:creationId xmlns:a16="http://schemas.microsoft.com/office/drawing/2014/main" id="{00000000-0008-0000-0100-0000700A0000}"/>
            </a:ext>
          </a:extLst>
        </xdr:cNvPr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2673" name="Line 1">
          <a:extLst>
            <a:ext uri="{FF2B5EF4-FFF2-40B4-BE49-F238E27FC236}">
              <a16:creationId xmlns:a16="http://schemas.microsoft.com/office/drawing/2014/main" id="{00000000-0008-0000-0100-0000710A0000}"/>
            </a:ext>
          </a:extLst>
        </xdr:cNvPr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139</xdr:row>
      <xdr:rowOff>9525</xdr:rowOff>
    </xdr:from>
    <xdr:to>
      <xdr:col>14</xdr:col>
      <xdr:colOff>361950</xdr:colOff>
      <xdr:row>139</xdr:row>
      <xdr:rowOff>9525</xdr:rowOff>
    </xdr:to>
    <xdr:sp macro="" textlink="">
      <xdr:nvSpPr>
        <xdr:cNvPr id="2674" name="Line 1">
          <a:extLst>
            <a:ext uri="{FF2B5EF4-FFF2-40B4-BE49-F238E27FC236}">
              <a16:creationId xmlns:a16="http://schemas.microsoft.com/office/drawing/2014/main" id="{00000000-0008-0000-0100-0000720A0000}"/>
            </a:ext>
          </a:extLst>
        </xdr:cNvPr>
        <xdr:cNvSpPr>
          <a:spLocks noChangeShapeType="1"/>
        </xdr:cNvSpPr>
      </xdr:nvSpPr>
      <xdr:spPr bwMode="auto">
        <a:xfrm>
          <a:off x="8010525" y="313848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139</xdr:row>
      <xdr:rowOff>9525</xdr:rowOff>
    </xdr:from>
    <xdr:to>
      <xdr:col>14</xdr:col>
      <xdr:colOff>447675</xdr:colOff>
      <xdr:row>139</xdr:row>
      <xdr:rowOff>9525</xdr:rowOff>
    </xdr:to>
    <xdr:sp macro="" textlink="">
      <xdr:nvSpPr>
        <xdr:cNvPr id="2675" name="Line 1">
          <a:extLst>
            <a:ext uri="{FF2B5EF4-FFF2-40B4-BE49-F238E27FC236}">
              <a16:creationId xmlns:a16="http://schemas.microsoft.com/office/drawing/2014/main" id="{00000000-0008-0000-0100-0000730A0000}"/>
            </a:ext>
          </a:extLst>
        </xdr:cNvPr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2676" name="Line 1">
          <a:extLst>
            <a:ext uri="{FF2B5EF4-FFF2-40B4-BE49-F238E27FC236}">
              <a16:creationId xmlns:a16="http://schemas.microsoft.com/office/drawing/2014/main" id="{00000000-0008-0000-0100-0000740A0000}"/>
            </a:ext>
          </a:extLst>
        </xdr:cNvPr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2677" name="Line 1">
          <a:extLst>
            <a:ext uri="{FF2B5EF4-FFF2-40B4-BE49-F238E27FC236}">
              <a16:creationId xmlns:a16="http://schemas.microsoft.com/office/drawing/2014/main" id="{00000000-0008-0000-0100-0000750A0000}"/>
            </a:ext>
          </a:extLst>
        </xdr:cNvPr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139</xdr:row>
      <xdr:rowOff>9525</xdr:rowOff>
    </xdr:from>
    <xdr:to>
      <xdr:col>14</xdr:col>
      <xdr:colOff>381000</xdr:colOff>
      <xdr:row>139</xdr:row>
      <xdr:rowOff>9525</xdr:rowOff>
    </xdr:to>
    <xdr:sp macro="" textlink="">
      <xdr:nvSpPr>
        <xdr:cNvPr id="2678" name="Line 1">
          <a:extLst>
            <a:ext uri="{FF2B5EF4-FFF2-40B4-BE49-F238E27FC236}">
              <a16:creationId xmlns:a16="http://schemas.microsoft.com/office/drawing/2014/main" id="{00000000-0008-0000-0100-0000760A0000}"/>
            </a:ext>
          </a:extLst>
        </xdr:cNvPr>
        <xdr:cNvSpPr>
          <a:spLocks noChangeShapeType="1"/>
        </xdr:cNvSpPr>
      </xdr:nvSpPr>
      <xdr:spPr bwMode="auto">
        <a:xfrm>
          <a:off x="807720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139</xdr:row>
      <xdr:rowOff>9525</xdr:rowOff>
    </xdr:from>
    <xdr:to>
      <xdr:col>14</xdr:col>
      <xdr:colOff>447675</xdr:colOff>
      <xdr:row>139</xdr:row>
      <xdr:rowOff>9525</xdr:rowOff>
    </xdr:to>
    <xdr:sp macro="" textlink="">
      <xdr:nvSpPr>
        <xdr:cNvPr id="2679" name="Line 1">
          <a:extLst>
            <a:ext uri="{FF2B5EF4-FFF2-40B4-BE49-F238E27FC236}">
              <a16:creationId xmlns:a16="http://schemas.microsoft.com/office/drawing/2014/main" id="{00000000-0008-0000-0100-0000770A0000}"/>
            </a:ext>
          </a:extLst>
        </xdr:cNvPr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2680" name="Line 1">
          <a:extLst>
            <a:ext uri="{FF2B5EF4-FFF2-40B4-BE49-F238E27FC236}">
              <a16:creationId xmlns:a16="http://schemas.microsoft.com/office/drawing/2014/main" id="{00000000-0008-0000-0100-0000780A0000}"/>
            </a:ext>
          </a:extLst>
        </xdr:cNvPr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139</xdr:row>
      <xdr:rowOff>9525</xdr:rowOff>
    </xdr:from>
    <xdr:to>
      <xdr:col>14</xdr:col>
      <xdr:colOff>381000</xdr:colOff>
      <xdr:row>139</xdr:row>
      <xdr:rowOff>9525</xdr:rowOff>
    </xdr:to>
    <xdr:sp macro="" textlink="">
      <xdr:nvSpPr>
        <xdr:cNvPr id="2681" name="Line 1">
          <a:extLst>
            <a:ext uri="{FF2B5EF4-FFF2-40B4-BE49-F238E27FC236}">
              <a16:creationId xmlns:a16="http://schemas.microsoft.com/office/drawing/2014/main" id="{00000000-0008-0000-0100-0000790A0000}"/>
            </a:ext>
          </a:extLst>
        </xdr:cNvPr>
        <xdr:cNvSpPr>
          <a:spLocks noChangeShapeType="1"/>
        </xdr:cNvSpPr>
      </xdr:nvSpPr>
      <xdr:spPr bwMode="auto">
        <a:xfrm>
          <a:off x="807720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139</xdr:row>
      <xdr:rowOff>9525</xdr:rowOff>
    </xdr:from>
    <xdr:to>
      <xdr:col>14</xdr:col>
      <xdr:colOff>447675</xdr:colOff>
      <xdr:row>139</xdr:row>
      <xdr:rowOff>9525</xdr:rowOff>
    </xdr:to>
    <xdr:sp macro="" textlink="">
      <xdr:nvSpPr>
        <xdr:cNvPr id="2682" name="Line 1">
          <a:extLst>
            <a:ext uri="{FF2B5EF4-FFF2-40B4-BE49-F238E27FC236}">
              <a16:creationId xmlns:a16="http://schemas.microsoft.com/office/drawing/2014/main" id="{00000000-0008-0000-0100-00007A0A0000}"/>
            </a:ext>
          </a:extLst>
        </xdr:cNvPr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2683" name="Line 1">
          <a:extLst>
            <a:ext uri="{FF2B5EF4-FFF2-40B4-BE49-F238E27FC236}">
              <a16:creationId xmlns:a16="http://schemas.microsoft.com/office/drawing/2014/main" id="{00000000-0008-0000-0100-00007B0A0000}"/>
            </a:ext>
          </a:extLst>
        </xdr:cNvPr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139</xdr:row>
      <xdr:rowOff>9525</xdr:rowOff>
    </xdr:from>
    <xdr:to>
      <xdr:col>14</xdr:col>
      <xdr:colOff>447675</xdr:colOff>
      <xdr:row>139</xdr:row>
      <xdr:rowOff>9525</xdr:rowOff>
    </xdr:to>
    <xdr:sp macro="" textlink="">
      <xdr:nvSpPr>
        <xdr:cNvPr id="2684" name="Line 1">
          <a:extLst>
            <a:ext uri="{FF2B5EF4-FFF2-40B4-BE49-F238E27FC236}">
              <a16:creationId xmlns:a16="http://schemas.microsoft.com/office/drawing/2014/main" id="{00000000-0008-0000-0100-00007C0A0000}"/>
            </a:ext>
          </a:extLst>
        </xdr:cNvPr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2685" name="Line 1">
          <a:extLst>
            <a:ext uri="{FF2B5EF4-FFF2-40B4-BE49-F238E27FC236}">
              <a16:creationId xmlns:a16="http://schemas.microsoft.com/office/drawing/2014/main" id="{00000000-0008-0000-0100-00007D0A0000}"/>
            </a:ext>
          </a:extLst>
        </xdr:cNvPr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139</xdr:row>
      <xdr:rowOff>9525</xdr:rowOff>
    </xdr:from>
    <xdr:to>
      <xdr:col>14</xdr:col>
      <xdr:colOff>361950</xdr:colOff>
      <xdr:row>139</xdr:row>
      <xdr:rowOff>9525</xdr:rowOff>
    </xdr:to>
    <xdr:sp macro="" textlink="">
      <xdr:nvSpPr>
        <xdr:cNvPr id="2686" name="Line 1">
          <a:extLst>
            <a:ext uri="{FF2B5EF4-FFF2-40B4-BE49-F238E27FC236}">
              <a16:creationId xmlns:a16="http://schemas.microsoft.com/office/drawing/2014/main" id="{00000000-0008-0000-0100-00007E0A0000}"/>
            </a:ext>
          </a:extLst>
        </xdr:cNvPr>
        <xdr:cNvSpPr>
          <a:spLocks noChangeShapeType="1"/>
        </xdr:cNvSpPr>
      </xdr:nvSpPr>
      <xdr:spPr bwMode="auto">
        <a:xfrm>
          <a:off x="8010525" y="313848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139</xdr:row>
      <xdr:rowOff>9525</xdr:rowOff>
    </xdr:from>
    <xdr:to>
      <xdr:col>14</xdr:col>
      <xdr:colOff>447675</xdr:colOff>
      <xdr:row>139</xdr:row>
      <xdr:rowOff>9525</xdr:rowOff>
    </xdr:to>
    <xdr:sp macro="" textlink="">
      <xdr:nvSpPr>
        <xdr:cNvPr id="2687" name="Line 1">
          <a:extLst>
            <a:ext uri="{FF2B5EF4-FFF2-40B4-BE49-F238E27FC236}">
              <a16:creationId xmlns:a16="http://schemas.microsoft.com/office/drawing/2014/main" id="{00000000-0008-0000-0100-00007F0A0000}"/>
            </a:ext>
          </a:extLst>
        </xdr:cNvPr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2688" name="Line 1">
          <a:extLst>
            <a:ext uri="{FF2B5EF4-FFF2-40B4-BE49-F238E27FC236}">
              <a16:creationId xmlns:a16="http://schemas.microsoft.com/office/drawing/2014/main" id="{00000000-0008-0000-0100-0000800A0000}"/>
            </a:ext>
          </a:extLst>
        </xdr:cNvPr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2689" name="Line 1">
          <a:extLst>
            <a:ext uri="{FF2B5EF4-FFF2-40B4-BE49-F238E27FC236}">
              <a16:creationId xmlns:a16="http://schemas.microsoft.com/office/drawing/2014/main" id="{00000000-0008-0000-0100-0000810A0000}"/>
            </a:ext>
          </a:extLst>
        </xdr:cNvPr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139</xdr:row>
      <xdr:rowOff>9525</xdr:rowOff>
    </xdr:from>
    <xdr:to>
      <xdr:col>14</xdr:col>
      <xdr:colOff>381000</xdr:colOff>
      <xdr:row>139</xdr:row>
      <xdr:rowOff>9525</xdr:rowOff>
    </xdr:to>
    <xdr:sp macro="" textlink="">
      <xdr:nvSpPr>
        <xdr:cNvPr id="2690" name="Line 1">
          <a:extLst>
            <a:ext uri="{FF2B5EF4-FFF2-40B4-BE49-F238E27FC236}">
              <a16:creationId xmlns:a16="http://schemas.microsoft.com/office/drawing/2014/main" id="{00000000-0008-0000-0100-0000820A0000}"/>
            </a:ext>
          </a:extLst>
        </xdr:cNvPr>
        <xdr:cNvSpPr>
          <a:spLocks noChangeShapeType="1"/>
        </xdr:cNvSpPr>
      </xdr:nvSpPr>
      <xdr:spPr bwMode="auto">
        <a:xfrm>
          <a:off x="807720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139</xdr:row>
      <xdr:rowOff>9525</xdr:rowOff>
    </xdr:from>
    <xdr:to>
      <xdr:col>14</xdr:col>
      <xdr:colOff>447675</xdr:colOff>
      <xdr:row>139</xdr:row>
      <xdr:rowOff>9525</xdr:rowOff>
    </xdr:to>
    <xdr:sp macro="" textlink="">
      <xdr:nvSpPr>
        <xdr:cNvPr id="2691" name="Line 1">
          <a:extLst>
            <a:ext uri="{FF2B5EF4-FFF2-40B4-BE49-F238E27FC236}">
              <a16:creationId xmlns:a16="http://schemas.microsoft.com/office/drawing/2014/main" id="{00000000-0008-0000-0100-0000830A0000}"/>
            </a:ext>
          </a:extLst>
        </xdr:cNvPr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2692" name="Line 1">
          <a:extLst>
            <a:ext uri="{FF2B5EF4-FFF2-40B4-BE49-F238E27FC236}">
              <a16:creationId xmlns:a16="http://schemas.microsoft.com/office/drawing/2014/main" id="{00000000-0008-0000-0100-0000840A0000}"/>
            </a:ext>
          </a:extLst>
        </xdr:cNvPr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139</xdr:row>
      <xdr:rowOff>9525</xdr:rowOff>
    </xdr:from>
    <xdr:to>
      <xdr:col>14</xdr:col>
      <xdr:colOff>381000</xdr:colOff>
      <xdr:row>139</xdr:row>
      <xdr:rowOff>9525</xdr:rowOff>
    </xdr:to>
    <xdr:sp macro="" textlink="">
      <xdr:nvSpPr>
        <xdr:cNvPr id="2693" name="Line 1">
          <a:extLst>
            <a:ext uri="{FF2B5EF4-FFF2-40B4-BE49-F238E27FC236}">
              <a16:creationId xmlns:a16="http://schemas.microsoft.com/office/drawing/2014/main" id="{00000000-0008-0000-0100-0000850A0000}"/>
            </a:ext>
          </a:extLst>
        </xdr:cNvPr>
        <xdr:cNvSpPr>
          <a:spLocks noChangeShapeType="1"/>
        </xdr:cNvSpPr>
      </xdr:nvSpPr>
      <xdr:spPr bwMode="auto">
        <a:xfrm>
          <a:off x="807720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139</xdr:row>
      <xdr:rowOff>9525</xdr:rowOff>
    </xdr:from>
    <xdr:to>
      <xdr:col>14</xdr:col>
      <xdr:colOff>447675</xdr:colOff>
      <xdr:row>139</xdr:row>
      <xdr:rowOff>9525</xdr:rowOff>
    </xdr:to>
    <xdr:sp macro="" textlink="">
      <xdr:nvSpPr>
        <xdr:cNvPr id="2694" name="Line 1">
          <a:extLst>
            <a:ext uri="{FF2B5EF4-FFF2-40B4-BE49-F238E27FC236}">
              <a16:creationId xmlns:a16="http://schemas.microsoft.com/office/drawing/2014/main" id="{00000000-0008-0000-0100-0000860A0000}"/>
            </a:ext>
          </a:extLst>
        </xdr:cNvPr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2695" name="Line 1">
          <a:extLst>
            <a:ext uri="{FF2B5EF4-FFF2-40B4-BE49-F238E27FC236}">
              <a16:creationId xmlns:a16="http://schemas.microsoft.com/office/drawing/2014/main" id="{00000000-0008-0000-0100-0000870A0000}"/>
            </a:ext>
          </a:extLst>
        </xdr:cNvPr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2696" name="Line 1">
          <a:extLst>
            <a:ext uri="{FF2B5EF4-FFF2-40B4-BE49-F238E27FC236}">
              <a16:creationId xmlns:a16="http://schemas.microsoft.com/office/drawing/2014/main" id="{00000000-0008-0000-0100-0000880A0000}"/>
            </a:ext>
          </a:extLst>
        </xdr:cNvPr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2124075</xdr:colOff>
      <xdr:row>142</xdr:row>
      <xdr:rowOff>9525</xdr:rowOff>
    </xdr:from>
    <xdr:to>
      <xdr:col>4</xdr:col>
      <xdr:colOff>285750</xdr:colOff>
      <xdr:row>142</xdr:row>
      <xdr:rowOff>9525</xdr:rowOff>
    </xdr:to>
    <xdr:sp macro="" textlink="">
      <xdr:nvSpPr>
        <xdr:cNvPr id="2697" name="Line 1">
          <a:extLst>
            <a:ext uri="{FF2B5EF4-FFF2-40B4-BE49-F238E27FC236}">
              <a16:creationId xmlns:a16="http://schemas.microsoft.com/office/drawing/2014/main" id="{00000000-0008-0000-0100-0000890A0000}"/>
            </a:ext>
          </a:extLst>
        </xdr:cNvPr>
        <xdr:cNvSpPr>
          <a:spLocks noChangeShapeType="1"/>
        </xdr:cNvSpPr>
      </xdr:nvSpPr>
      <xdr:spPr bwMode="auto">
        <a:xfrm>
          <a:off x="1819275" y="32156400"/>
          <a:ext cx="285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209550</xdr:colOff>
      <xdr:row>142</xdr:row>
      <xdr:rowOff>9525</xdr:rowOff>
    </xdr:from>
    <xdr:to>
      <xdr:col>4</xdr:col>
      <xdr:colOff>1285875</xdr:colOff>
      <xdr:row>142</xdr:row>
      <xdr:rowOff>9525</xdr:rowOff>
    </xdr:to>
    <xdr:sp macro="" textlink="">
      <xdr:nvSpPr>
        <xdr:cNvPr id="2698" name="Line 1">
          <a:extLst>
            <a:ext uri="{FF2B5EF4-FFF2-40B4-BE49-F238E27FC236}">
              <a16:creationId xmlns:a16="http://schemas.microsoft.com/office/drawing/2014/main" id="{00000000-0008-0000-0100-00008A0A0000}"/>
            </a:ext>
          </a:extLst>
        </xdr:cNvPr>
        <xdr:cNvSpPr>
          <a:spLocks noChangeShapeType="1"/>
        </xdr:cNvSpPr>
      </xdr:nvSpPr>
      <xdr:spPr bwMode="auto">
        <a:xfrm>
          <a:off x="2028825" y="321564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2124075</xdr:colOff>
      <xdr:row>142</xdr:row>
      <xdr:rowOff>9525</xdr:rowOff>
    </xdr:from>
    <xdr:to>
      <xdr:col>5</xdr:col>
      <xdr:colOff>285750</xdr:colOff>
      <xdr:row>142</xdr:row>
      <xdr:rowOff>9525</xdr:rowOff>
    </xdr:to>
    <xdr:sp macro="" textlink="">
      <xdr:nvSpPr>
        <xdr:cNvPr id="2699" name="Line 1">
          <a:extLst>
            <a:ext uri="{FF2B5EF4-FFF2-40B4-BE49-F238E27FC236}">
              <a16:creationId xmlns:a16="http://schemas.microsoft.com/office/drawing/2014/main" id="{00000000-0008-0000-0100-00008B0A0000}"/>
            </a:ext>
          </a:extLst>
        </xdr:cNvPr>
        <xdr:cNvSpPr>
          <a:spLocks noChangeShapeType="1"/>
        </xdr:cNvSpPr>
      </xdr:nvSpPr>
      <xdr:spPr bwMode="auto">
        <a:xfrm>
          <a:off x="3676650" y="32156400"/>
          <a:ext cx="285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209550</xdr:colOff>
      <xdr:row>142</xdr:row>
      <xdr:rowOff>9525</xdr:rowOff>
    </xdr:from>
    <xdr:to>
      <xdr:col>5</xdr:col>
      <xdr:colOff>1285875</xdr:colOff>
      <xdr:row>142</xdr:row>
      <xdr:rowOff>9525</xdr:rowOff>
    </xdr:to>
    <xdr:sp macro="" textlink="">
      <xdr:nvSpPr>
        <xdr:cNvPr id="2700" name="Line 1">
          <a:extLst>
            <a:ext uri="{FF2B5EF4-FFF2-40B4-BE49-F238E27FC236}">
              <a16:creationId xmlns:a16="http://schemas.microsoft.com/office/drawing/2014/main" id="{00000000-0008-0000-0100-00008C0A0000}"/>
            </a:ext>
          </a:extLst>
        </xdr:cNvPr>
        <xdr:cNvSpPr>
          <a:spLocks noChangeShapeType="1"/>
        </xdr:cNvSpPr>
      </xdr:nvSpPr>
      <xdr:spPr bwMode="auto">
        <a:xfrm>
          <a:off x="3886200" y="321564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2124075</xdr:colOff>
      <xdr:row>142</xdr:row>
      <xdr:rowOff>9525</xdr:rowOff>
    </xdr:from>
    <xdr:to>
      <xdr:col>6</xdr:col>
      <xdr:colOff>285750</xdr:colOff>
      <xdr:row>142</xdr:row>
      <xdr:rowOff>9525</xdr:rowOff>
    </xdr:to>
    <xdr:sp macro="" textlink="">
      <xdr:nvSpPr>
        <xdr:cNvPr id="2701" name="Line 1">
          <a:extLst>
            <a:ext uri="{FF2B5EF4-FFF2-40B4-BE49-F238E27FC236}">
              <a16:creationId xmlns:a16="http://schemas.microsoft.com/office/drawing/2014/main" id="{00000000-0008-0000-0100-00008D0A0000}"/>
            </a:ext>
          </a:extLst>
        </xdr:cNvPr>
        <xdr:cNvSpPr>
          <a:spLocks noChangeShapeType="1"/>
        </xdr:cNvSpPr>
      </xdr:nvSpPr>
      <xdr:spPr bwMode="auto">
        <a:xfrm>
          <a:off x="5324475" y="32156400"/>
          <a:ext cx="285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209550</xdr:colOff>
      <xdr:row>142</xdr:row>
      <xdr:rowOff>9525</xdr:rowOff>
    </xdr:from>
    <xdr:to>
      <xdr:col>6</xdr:col>
      <xdr:colOff>1285875</xdr:colOff>
      <xdr:row>142</xdr:row>
      <xdr:rowOff>9525</xdr:rowOff>
    </xdr:to>
    <xdr:sp macro="" textlink="">
      <xdr:nvSpPr>
        <xdr:cNvPr id="2702" name="Line 1">
          <a:extLst>
            <a:ext uri="{FF2B5EF4-FFF2-40B4-BE49-F238E27FC236}">
              <a16:creationId xmlns:a16="http://schemas.microsoft.com/office/drawing/2014/main" id="{00000000-0008-0000-0100-00008E0A0000}"/>
            </a:ext>
          </a:extLst>
        </xdr:cNvPr>
        <xdr:cNvSpPr>
          <a:spLocks noChangeShapeType="1"/>
        </xdr:cNvSpPr>
      </xdr:nvSpPr>
      <xdr:spPr bwMode="auto">
        <a:xfrm>
          <a:off x="5534025" y="321564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2124075</xdr:colOff>
      <xdr:row>142</xdr:row>
      <xdr:rowOff>9525</xdr:rowOff>
    </xdr:from>
    <xdr:to>
      <xdr:col>7</xdr:col>
      <xdr:colOff>285750</xdr:colOff>
      <xdr:row>142</xdr:row>
      <xdr:rowOff>9525</xdr:rowOff>
    </xdr:to>
    <xdr:sp macro="" textlink="">
      <xdr:nvSpPr>
        <xdr:cNvPr id="2703" name="Line 1">
          <a:extLst>
            <a:ext uri="{FF2B5EF4-FFF2-40B4-BE49-F238E27FC236}">
              <a16:creationId xmlns:a16="http://schemas.microsoft.com/office/drawing/2014/main" id="{00000000-0008-0000-0100-00008F0A0000}"/>
            </a:ext>
          </a:extLst>
        </xdr:cNvPr>
        <xdr:cNvSpPr>
          <a:spLocks noChangeShapeType="1"/>
        </xdr:cNvSpPr>
      </xdr:nvSpPr>
      <xdr:spPr bwMode="auto">
        <a:xfrm>
          <a:off x="6972300" y="32156400"/>
          <a:ext cx="285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209550</xdr:colOff>
      <xdr:row>142</xdr:row>
      <xdr:rowOff>9525</xdr:rowOff>
    </xdr:from>
    <xdr:to>
      <xdr:col>7</xdr:col>
      <xdr:colOff>1285875</xdr:colOff>
      <xdr:row>142</xdr:row>
      <xdr:rowOff>9525</xdr:rowOff>
    </xdr:to>
    <xdr:sp macro="" textlink="">
      <xdr:nvSpPr>
        <xdr:cNvPr id="2704" name="Line 1">
          <a:extLst>
            <a:ext uri="{FF2B5EF4-FFF2-40B4-BE49-F238E27FC236}">
              <a16:creationId xmlns:a16="http://schemas.microsoft.com/office/drawing/2014/main" id="{00000000-0008-0000-0100-0000900A0000}"/>
            </a:ext>
          </a:extLst>
        </xdr:cNvPr>
        <xdr:cNvSpPr>
          <a:spLocks noChangeShapeType="1"/>
        </xdr:cNvSpPr>
      </xdr:nvSpPr>
      <xdr:spPr bwMode="auto">
        <a:xfrm>
          <a:off x="7181850" y="321564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457200</xdr:colOff>
      <xdr:row>138</xdr:row>
      <xdr:rowOff>9525</xdr:rowOff>
    </xdr:to>
    <xdr:sp macro="" textlink="">
      <xdr:nvSpPr>
        <xdr:cNvPr id="1859" name="Line 1">
          <a:extLst>
            <a:ext uri="{FF2B5EF4-FFF2-40B4-BE49-F238E27FC236}">
              <a16:creationId xmlns:a16="http://schemas.microsoft.com/office/drawing/2014/main" id="{00000000-0008-0000-0100-00004307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1860" name="Line 1">
          <a:extLst>
            <a:ext uri="{FF2B5EF4-FFF2-40B4-BE49-F238E27FC236}">
              <a16:creationId xmlns:a16="http://schemas.microsoft.com/office/drawing/2014/main" id="{00000000-0008-0000-0100-00004407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457200</xdr:colOff>
      <xdr:row>138</xdr:row>
      <xdr:rowOff>9525</xdr:rowOff>
    </xdr:to>
    <xdr:sp macro="" textlink="">
      <xdr:nvSpPr>
        <xdr:cNvPr id="1861" name="Line 1">
          <a:extLst>
            <a:ext uri="{FF2B5EF4-FFF2-40B4-BE49-F238E27FC236}">
              <a16:creationId xmlns:a16="http://schemas.microsoft.com/office/drawing/2014/main" id="{00000000-0008-0000-0100-00004507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1862" name="Line 1">
          <a:extLst>
            <a:ext uri="{FF2B5EF4-FFF2-40B4-BE49-F238E27FC236}">
              <a16:creationId xmlns:a16="http://schemas.microsoft.com/office/drawing/2014/main" id="{00000000-0008-0000-0100-00004607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138</xdr:row>
      <xdr:rowOff>9525</xdr:rowOff>
    </xdr:from>
    <xdr:to>
      <xdr:col>8</xdr:col>
      <xdr:colOff>361950</xdr:colOff>
      <xdr:row>138</xdr:row>
      <xdr:rowOff>9525</xdr:rowOff>
    </xdr:to>
    <xdr:sp macro="" textlink="">
      <xdr:nvSpPr>
        <xdr:cNvPr id="1863" name="Line 1">
          <a:extLst>
            <a:ext uri="{FF2B5EF4-FFF2-40B4-BE49-F238E27FC236}">
              <a16:creationId xmlns:a16="http://schemas.microsoft.com/office/drawing/2014/main" id="{00000000-0008-0000-0100-00004707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457200</xdr:colOff>
      <xdr:row>138</xdr:row>
      <xdr:rowOff>9525</xdr:rowOff>
    </xdr:to>
    <xdr:sp macro="" textlink="">
      <xdr:nvSpPr>
        <xdr:cNvPr id="1864" name="Line 1">
          <a:extLst>
            <a:ext uri="{FF2B5EF4-FFF2-40B4-BE49-F238E27FC236}">
              <a16:creationId xmlns:a16="http://schemas.microsoft.com/office/drawing/2014/main" id="{00000000-0008-0000-0100-00004807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1865" name="Line 1">
          <a:extLst>
            <a:ext uri="{FF2B5EF4-FFF2-40B4-BE49-F238E27FC236}">
              <a16:creationId xmlns:a16="http://schemas.microsoft.com/office/drawing/2014/main" id="{00000000-0008-0000-0100-00004907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1866" name="Line 1">
          <a:extLst>
            <a:ext uri="{FF2B5EF4-FFF2-40B4-BE49-F238E27FC236}">
              <a16:creationId xmlns:a16="http://schemas.microsoft.com/office/drawing/2014/main" id="{00000000-0008-0000-0100-00004A07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8</xdr:col>
      <xdr:colOff>381000</xdr:colOff>
      <xdr:row>138</xdr:row>
      <xdr:rowOff>9525</xdr:rowOff>
    </xdr:to>
    <xdr:sp macro="" textlink="">
      <xdr:nvSpPr>
        <xdr:cNvPr id="1867" name="Line 1">
          <a:extLst>
            <a:ext uri="{FF2B5EF4-FFF2-40B4-BE49-F238E27FC236}">
              <a16:creationId xmlns:a16="http://schemas.microsoft.com/office/drawing/2014/main" id="{00000000-0008-0000-0100-00004B07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457200</xdr:colOff>
      <xdr:row>138</xdr:row>
      <xdr:rowOff>9525</xdr:rowOff>
    </xdr:to>
    <xdr:sp macro="" textlink="">
      <xdr:nvSpPr>
        <xdr:cNvPr id="1868" name="Line 1">
          <a:extLst>
            <a:ext uri="{FF2B5EF4-FFF2-40B4-BE49-F238E27FC236}">
              <a16:creationId xmlns:a16="http://schemas.microsoft.com/office/drawing/2014/main" id="{00000000-0008-0000-0100-00004C07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1869" name="Line 1">
          <a:extLst>
            <a:ext uri="{FF2B5EF4-FFF2-40B4-BE49-F238E27FC236}">
              <a16:creationId xmlns:a16="http://schemas.microsoft.com/office/drawing/2014/main" id="{00000000-0008-0000-0100-00004D07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8</xdr:col>
      <xdr:colOff>381000</xdr:colOff>
      <xdr:row>138</xdr:row>
      <xdr:rowOff>9525</xdr:rowOff>
    </xdr:to>
    <xdr:sp macro="" textlink="">
      <xdr:nvSpPr>
        <xdr:cNvPr id="1870" name="Line 1">
          <a:extLst>
            <a:ext uri="{FF2B5EF4-FFF2-40B4-BE49-F238E27FC236}">
              <a16:creationId xmlns:a16="http://schemas.microsoft.com/office/drawing/2014/main" id="{00000000-0008-0000-0100-00004E07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457200</xdr:colOff>
      <xdr:row>138</xdr:row>
      <xdr:rowOff>9525</xdr:rowOff>
    </xdr:to>
    <xdr:sp macro="" textlink="">
      <xdr:nvSpPr>
        <xdr:cNvPr id="1871" name="Line 1">
          <a:extLst>
            <a:ext uri="{FF2B5EF4-FFF2-40B4-BE49-F238E27FC236}">
              <a16:creationId xmlns:a16="http://schemas.microsoft.com/office/drawing/2014/main" id="{00000000-0008-0000-0100-00004F07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1872" name="Line 1">
          <a:extLst>
            <a:ext uri="{FF2B5EF4-FFF2-40B4-BE49-F238E27FC236}">
              <a16:creationId xmlns:a16="http://schemas.microsoft.com/office/drawing/2014/main" id="{00000000-0008-0000-0100-00005007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1873" name="Line 1">
          <a:extLst>
            <a:ext uri="{FF2B5EF4-FFF2-40B4-BE49-F238E27FC236}">
              <a16:creationId xmlns:a16="http://schemas.microsoft.com/office/drawing/2014/main" id="{00000000-0008-0000-0100-00005107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1874" name="Line 1">
          <a:extLst>
            <a:ext uri="{FF2B5EF4-FFF2-40B4-BE49-F238E27FC236}">
              <a16:creationId xmlns:a16="http://schemas.microsoft.com/office/drawing/2014/main" id="{00000000-0008-0000-0100-00005207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8</xdr:col>
      <xdr:colOff>381000</xdr:colOff>
      <xdr:row>138</xdr:row>
      <xdr:rowOff>9525</xdr:rowOff>
    </xdr:to>
    <xdr:sp macro="" textlink="">
      <xdr:nvSpPr>
        <xdr:cNvPr id="1875" name="Line 1">
          <a:extLst>
            <a:ext uri="{FF2B5EF4-FFF2-40B4-BE49-F238E27FC236}">
              <a16:creationId xmlns:a16="http://schemas.microsoft.com/office/drawing/2014/main" id="{00000000-0008-0000-0100-00005307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457200</xdr:colOff>
      <xdr:row>138</xdr:row>
      <xdr:rowOff>9525</xdr:rowOff>
    </xdr:to>
    <xdr:sp macro="" textlink="">
      <xdr:nvSpPr>
        <xdr:cNvPr id="1876" name="Line 1">
          <a:extLst>
            <a:ext uri="{FF2B5EF4-FFF2-40B4-BE49-F238E27FC236}">
              <a16:creationId xmlns:a16="http://schemas.microsoft.com/office/drawing/2014/main" id="{00000000-0008-0000-0100-00005407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1877" name="Line 1">
          <a:extLst>
            <a:ext uri="{FF2B5EF4-FFF2-40B4-BE49-F238E27FC236}">
              <a16:creationId xmlns:a16="http://schemas.microsoft.com/office/drawing/2014/main" id="{00000000-0008-0000-0100-00005507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1878" name="Line 1">
          <a:extLst>
            <a:ext uri="{FF2B5EF4-FFF2-40B4-BE49-F238E27FC236}">
              <a16:creationId xmlns:a16="http://schemas.microsoft.com/office/drawing/2014/main" id="{00000000-0008-0000-0100-00005607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1879" name="Line 1">
          <a:extLst>
            <a:ext uri="{FF2B5EF4-FFF2-40B4-BE49-F238E27FC236}">
              <a16:creationId xmlns:a16="http://schemas.microsoft.com/office/drawing/2014/main" id="{00000000-0008-0000-0100-00005707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8</xdr:col>
      <xdr:colOff>381000</xdr:colOff>
      <xdr:row>138</xdr:row>
      <xdr:rowOff>9525</xdr:rowOff>
    </xdr:to>
    <xdr:sp macro="" textlink="">
      <xdr:nvSpPr>
        <xdr:cNvPr id="1880" name="Line 1">
          <a:extLst>
            <a:ext uri="{FF2B5EF4-FFF2-40B4-BE49-F238E27FC236}">
              <a16:creationId xmlns:a16="http://schemas.microsoft.com/office/drawing/2014/main" id="{00000000-0008-0000-0100-00005807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457200</xdr:colOff>
      <xdr:row>138</xdr:row>
      <xdr:rowOff>9525</xdr:rowOff>
    </xdr:to>
    <xdr:sp macro="" textlink="">
      <xdr:nvSpPr>
        <xdr:cNvPr id="1881" name="Line 1">
          <a:extLst>
            <a:ext uri="{FF2B5EF4-FFF2-40B4-BE49-F238E27FC236}">
              <a16:creationId xmlns:a16="http://schemas.microsoft.com/office/drawing/2014/main" id="{00000000-0008-0000-0100-00005907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1882" name="Line 1">
          <a:extLst>
            <a:ext uri="{FF2B5EF4-FFF2-40B4-BE49-F238E27FC236}">
              <a16:creationId xmlns:a16="http://schemas.microsoft.com/office/drawing/2014/main" id="{00000000-0008-0000-0100-00005A07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457200</xdr:colOff>
      <xdr:row>138</xdr:row>
      <xdr:rowOff>9525</xdr:rowOff>
    </xdr:to>
    <xdr:sp macro="" textlink="">
      <xdr:nvSpPr>
        <xdr:cNvPr id="1883" name="Line 1">
          <a:extLst>
            <a:ext uri="{FF2B5EF4-FFF2-40B4-BE49-F238E27FC236}">
              <a16:creationId xmlns:a16="http://schemas.microsoft.com/office/drawing/2014/main" id="{00000000-0008-0000-0100-00005B07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1884" name="Line 1">
          <a:extLst>
            <a:ext uri="{FF2B5EF4-FFF2-40B4-BE49-F238E27FC236}">
              <a16:creationId xmlns:a16="http://schemas.microsoft.com/office/drawing/2014/main" id="{00000000-0008-0000-0100-00005C07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457200</xdr:colOff>
      <xdr:row>138</xdr:row>
      <xdr:rowOff>9525</xdr:rowOff>
    </xdr:to>
    <xdr:sp macro="" textlink="">
      <xdr:nvSpPr>
        <xdr:cNvPr id="1885" name="Line 1">
          <a:extLst>
            <a:ext uri="{FF2B5EF4-FFF2-40B4-BE49-F238E27FC236}">
              <a16:creationId xmlns:a16="http://schemas.microsoft.com/office/drawing/2014/main" id="{00000000-0008-0000-0100-00005D07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1886" name="Line 1">
          <a:extLst>
            <a:ext uri="{FF2B5EF4-FFF2-40B4-BE49-F238E27FC236}">
              <a16:creationId xmlns:a16="http://schemas.microsoft.com/office/drawing/2014/main" id="{00000000-0008-0000-0100-00005E07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138</xdr:row>
      <xdr:rowOff>9525</xdr:rowOff>
    </xdr:from>
    <xdr:to>
      <xdr:col>8</xdr:col>
      <xdr:colOff>361950</xdr:colOff>
      <xdr:row>138</xdr:row>
      <xdr:rowOff>9525</xdr:rowOff>
    </xdr:to>
    <xdr:sp macro="" textlink="">
      <xdr:nvSpPr>
        <xdr:cNvPr id="1887" name="Line 1">
          <a:extLst>
            <a:ext uri="{FF2B5EF4-FFF2-40B4-BE49-F238E27FC236}">
              <a16:creationId xmlns:a16="http://schemas.microsoft.com/office/drawing/2014/main" id="{00000000-0008-0000-0100-00005F07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457200</xdr:colOff>
      <xdr:row>138</xdr:row>
      <xdr:rowOff>9525</xdr:rowOff>
    </xdr:to>
    <xdr:sp macro="" textlink="">
      <xdr:nvSpPr>
        <xdr:cNvPr id="1888" name="Line 1">
          <a:extLst>
            <a:ext uri="{FF2B5EF4-FFF2-40B4-BE49-F238E27FC236}">
              <a16:creationId xmlns:a16="http://schemas.microsoft.com/office/drawing/2014/main" id="{00000000-0008-0000-0100-00006007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1889" name="Line 1">
          <a:extLst>
            <a:ext uri="{FF2B5EF4-FFF2-40B4-BE49-F238E27FC236}">
              <a16:creationId xmlns:a16="http://schemas.microsoft.com/office/drawing/2014/main" id="{00000000-0008-0000-0100-00006107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1890" name="Line 1">
          <a:extLst>
            <a:ext uri="{FF2B5EF4-FFF2-40B4-BE49-F238E27FC236}">
              <a16:creationId xmlns:a16="http://schemas.microsoft.com/office/drawing/2014/main" id="{00000000-0008-0000-0100-00006207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8</xdr:col>
      <xdr:colOff>381000</xdr:colOff>
      <xdr:row>138</xdr:row>
      <xdr:rowOff>9525</xdr:rowOff>
    </xdr:to>
    <xdr:sp macro="" textlink="">
      <xdr:nvSpPr>
        <xdr:cNvPr id="1891" name="Line 1">
          <a:extLst>
            <a:ext uri="{FF2B5EF4-FFF2-40B4-BE49-F238E27FC236}">
              <a16:creationId xmlns:a16="http://schemas.microsoft.com/office/drawing/2014/main" id="{00000000-0008-0000-0100-00006307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457200</xdr:colOff>
      <xdr:row>138</xdr:row>
      <xdr:rowOff>9525</xdr:rowOff>
    </xdr:to>
    <xdr:sp macro="" textlink="">
      <xdr:nvSpPr>
        <xdr:cNvPr id="1892" name="Line 1">
          <a:extLst>
            <a:ext uri="{FF2B5EF4-FFF2-40B4-BE49-F238E27FC236}">
              <a16:creationId xmlns:a16="http://schemas.microsoft.com/office/drawing/2014/main" id="{00000000-0008-0000-0100-00006407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1893" name="Line 1">
          <a:extLst>
            <a:ext uri="{FF2B5EF4-FFF2-40B4-BE49-F238E27FC236}">
              <a16:creationId xmlns:a16="http://schemas.microsoft.com/office/drawing/2014/main" id="{00000000-0008-0000-0100-00006507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8</xdr:col>
      <xdr:colOff>381000</xdr:colOff>
      <xdr:row>138</xdr:row>
      <xdr:rowOff>9525</xdr:rowOff>
    </xdr:to>
    <xdr:sp macro="" textlink="">
      <xdr:nvSpPr>
        <xdr:cNvPr id="1894" name="Line 1">
          <a:extLst>
            <a:ext uri="{FF2B5EF4-FFF2-40B4-BE49-F238E27FC236}">
              <a16:creationId xmlns:a16="http://schemas.microsoft.com/office/drawing/2014/main" id="{00000000-0008-0000-0100-00006607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457200</xdr:colOff>
      <xdr:row>138</xdr:row>
      <xdr:rowOff>9525</xdr:rowOff>
    </xdr:to>
    <xdr:sp macro="" textlink="">
      <xdr:nvSpPr>
        <xdr:cNvPr id="1895" name="Line 1">
          <a:extLst>
            <a:ext uri="{FF2B5EF4-FFF2-40B4-BE49-F238E27FC236}">
              <a16:creationId xmlns:a16="http://schemas.microsoft.com/office/drawing/2014/main" id="{00000000-0008-0000-0100-00006707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1896" name="Line 1">
          <a:extLst>
            <a:ext uri="{FF2B5EF4-FFF2-40B4-BE49-F238E27FC236}">
              <a16:creationId xmlns:a16="http://schemas.microsoft.com/office/drawing/2014/main" id="{00000000-0008-0000-0100-00006807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1897" name="Line 1">
          <a:extLst>
            <a:ext uri="{FF2B5EF4-FFF2-40B4-BE49-F238E27FC236}">
              <a16:creationId xmlns:a16="http://schemas.microsoft.com/office/drawing/2014/main" id="{00000000-0008-0000-0100-00006907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1898" name="Line 1">
          <a:extLst>
            <a:ext uri="{FF2B5EF4-FFF2-40B4-BE49-F238E27FC236}">
              <a16:creationId xmlns:a16="http://schemas.microsoft.com/office/drawing/2014/main" id="{00000000-0008-0000-0100-00006A07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8</xdr:col>
      <xdr:colOff>381000</xdr:colOff>
      <xdr:row>138</xdr:row>
      <xdr:rowOff>9525</xdr:rowOff>
    </xdr:to>
    <xdr:sp macro="" textlink="">
      <xdr:nvSpPr>
        <xdr:cNvPr id="1899" name="Line 1">
          <a:extLst>
            <a:ext uri="{FF2B5EF4-FFF2-40B4-BE49-F238E27FC236}">
              <a16:creationId xmlns:a16="http://schemas.microsoft.com/office/drawing/2014/main" id="{00000000-0008-0000-0100-00006B07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457200</xdr:colOff>
      <xdr:row>138</xdr:row>
      <xdr:rowOff>9525</xdr:rowOff>
    </xdr:to>
    <xdr:sp macro="" textlink="">
      <xdr:nvSpPr>
        <xdr:cNvPr id="1900" name="Line 1">
          <a:extLst>
            <a:ext uri="{FF2B5EF4-FFF2-40B4-BE49-F238E27FC236}">
              <a16:creationId xmlns:a16="http://schemas.microsoft.com/office/drawing/2014/main" id="{00000000-0008-0000-0100-00006C07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1901" name="Line 1">
          <a:extLst>
            <a:ext uri="{FF2B5EF4-FFF2-40B4-BE49-F238E27FC236}">
              <a16:creationId xmlns:a16="http://schemas.microsoft.com/office/drawing/2014/main" id="{00000000-0008-0000-0100-00006D07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457200</xdr:colOff>
      <xdr:row>138</xdr:row>
      <xdr:rowOff>9525</xdr:rowOff>
    </xdr:to>
    <xdr:sp macro="" textlink="">
      <xdr:nvSpPr>
        <xdr:cNvPr id="1902" name="Line 1">
          <a:extLst>
            <a:ext uri="{FF2B5EF4-FFF2-40B4-BE49-F238E27FC236}">
              <a16:creationId xmlns:a16="http://schemas.microsoft.com/office/drawing/2014/main" id="{00000000-0008-0000-0100-00006E07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1903" name="Line 1">
          <a:extLst>
            <a:ext uri="{FF2B5EF4-FFF2-40B4-BE49-F238E27FC236}">
              <a16:creationId xmlns:a16="http://schemas.microsoft.com/office/drawing/2014/main" id="{00000000-0008-0000-0100-00006F07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138</xdr:row>
      <xdr:rowOff>9525</xdr:rowOff>
    </xdr:from>
    <xdr:to>
      <xdr:col>8</xdr:col>
      <xdr:colOff>361950</xdr:colOff>
      <xdr:row>138</xdr:row>
      <xdr:rowOff>9525</xdr:rowOff>
    </xdr:to>
    <xdr:sp macro="" textlink="">
      <xdr:nvSpPr>
        <xdr:cNvPr id="1904" name="Line 1">
          <a:extLst>
            <a:ext uri="{FF2B5EF4-FFF2-40B4-BE49-F238E27FC236}">
              <a16:creationId xmlns:a16="http://schemas.microsoft.com/office/drawing/2014/main" id="{00000000-0008-0000-0100-00007007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457200</xdr:colOff>
      <xdr:row>138</xdr:row>
      <xdr:rowOff>9525</xdr:rowOff>
    </xdr:to>
    <xdr:sp macro="" textlink="">
      <xdr:nvSpPr>
        <xdr:cNvPr id="1905" name="Line 1">
          <a:extLst>
            <a:ext uri="{FF2B5EF4-FFF2-40B4-BE49-F238E27FC236}">
              <a16:creationId xmlns:a16="http://schemas.microsoft.com/office/drawing/2014/main" id="{00000000-0008-0000-0100-00007107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1906" name="Line 1">
          <a:extLst>
            <a:ext uri="{FF2B5EF4-FFF2-40B4-BE49-F238E27FC236}">
              <a16:creationId xmlns:a16="http://schemas.microsoft.com/office/drawing/2014/main" id="{00000000-0008-0000-0100-00007207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1907" name="Line 1">
          <a:extLst>
            <a:ext uri="{FF2B5EF4-FFF2-40B4-BE49-F238E27FC236}">
              <a16:creationId xmlns:a16="http://schemas.microsoft.com/office/drawing/2014/main" id="{00000000-0008-0000-0100-00007307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8</xdr:col>
      <xdr:colOff>381000</xdr:colOff>
      <xdr:row>138</xdr:row>
      <xdr:rowOff>9525</xdr:rowOff>
    </xdr:to>
    <xdr:sp macro="" textlink="">
      <xdr:nvSpPr>
        <xdr:cNvPr id="1908" name="Line 1">
          <a:extLst>
            <a:ext uri="{FF2B5EF4-FFF2-40B4-BE49-F238E27FC236}">
              <a16:creationId xmlns:a16="http://schemas.microsoft.com/office/drawing/2014/main" id="{00000000-0008-0000-0100-00007407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457200</xdr:colOff>
      <xdr:row>138</xdr:row>
      <xdr:rowOff>9525</xdr:rowOff>
    </xdr:to>
    <xdr:sp macro="" textlink="">
      <xdr:nvSpPr>
        <xdr:cNvPr id="1909" name="Line 1">
          <a:extLst>
            <a:ext uri="{FF2B5EF4-FFF2-40B4-BE49-F238E27FC236}">
              <a16:creationId xmlns:a16="http://schemas.microsoft.com/office/drawing/2014/main" id="{00000000-0008-0000-0100-00007507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1910" name="Line 1">
          <a:extLst>
            <a:ext uri="{FF2B5EF4-FFF2-40B4-BE49-F238E27FC236}">
              <a16:creationId xmlns:a16="http://schemas.microsoft.com/office/drawing/2014/main" id="{00000000-0008-0000-0100-00007607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8</xdr:col>
      <xdr:colOff>381000</xdr:colOff>
      <xdr:row>138</xdr:row>
      <xdr:rowOff>9525</xdr:rowOff>
    </xdr:to>
    <xdr:sp macro="" textlink="">
      <xdr:nvSpPr>
        <xdr:cNvPr id="1911" name="Line 1">
          <a:extLst>
            <a:ext uri="{FF2B5EF4-FFF2-40B4-BE49-F238E27FC236}">
              <a16:creationId xmlns:a16="http://schemas.microsoft.com/office/drawing/2014/main" id="{00000000-0008-0000-0100-00007707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457200</xdr:colOff>
      <xdr:row>138</xdr:row>
      <xdr:rowOff>9525</xdr:rowOff>
    </xdr:to>
    <xdr:sp macro="" textlink="">
      <xdr:nvSpPr>
        <xdr:cNvPr id="1912" name="Line 1">
          <a:extLst>
            <a:ext uri="{FF2B5EF4-FFF2-40B4-BE49-F238E27FC236}">
              <a16:creationId xmlns:a16="http://schemas.microsoft.com/office/drawing/2014/main" id="{00000000-0008-0000-0100-00007807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1913" name="Line 1">
          <a:extLst>
            <a:ext uri="{FF2B5EF4-FFF2-40B4-BE49-F238E27FC236}">
              <a16:creationId xmlns:a16="http://schemas.microsoft.com/office/drawing/2014/main" id="{00000000-0008-0000-0100-00007907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1914" name="Line 1">
          <a:extLst>
            <a:ext uri="{FF2B5EF4-FFF2-40B4-BE49-F238E27FC236}">
              <a16:creationId xmlns:a16="http://schemas.microsoft.com/office/drawing/2014/main" id="{00000000-0008-0000-0100-00007A07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8</xdr:col>
      <xdr:colOff>381000</xdr:colOff>
      <xdr:row>138</xdr:row>
      <xdr:rowOff>9525</xdr:rowOff>
    </xdr:to>
    <xdr:sp macro="" textlink="">
      <xdr:nvSpPr>
        <xdr:cNvPr id="1915" name="Line 1">
          <a:extLst>
            <a:ext uri="{FF2B5EF4-FFF2-40B4-BE49-F238E27FC236}">
              <a16:creationId xmlns:a16="http://schemas.microsoft.com/office/drawing/2014/main" id="{00000000-0008-0000-0100-00007B07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457200</xdr:colOff>
      <xdr:row>138</xdr:row>
      <xdr:rowOff>9525</xdr:rowOff>
    </xdr:to>
    <xdr:sp macro="" textlink="">
      <xdr:nvSpPr>
        <xdr:cNvPr id="1916" name="Line 1">
          <a:extLst>
            <a:ext uri="{FF2B5EF4-FFF2-40B4-BE49-F238E27FC236}">
              <a16:creationId xmlns:a16="http://schemas.microsoft.com/office/drawing/2014/main" id="{00000000-0008-0000-0100-00007C07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1917" name="Line 1">
          <a:extLst>
            <a:ext uri="{FF2B5EF4-FFF2-40B4-BE49-F238E27FC236}">
              <a16:creationId xmlns:a16="http://schemas.microsoft.com/office/drawing/2014/main" id="{00000000-0008-0000-0100-00007D07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1918" name="Line 1">
          <a:extLst>
            <a:ext uri="{FF2B5EF4-FFF2-40B4-BE49-F238E27FC236}">
              <a16:creationId xmlns:a16="http://schemas.microsoft.com/office/drawing/2014/main" id="{00000000-0008-0000-0100-00007E07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8</xdr:col>
      <xdr:colOff>381000</xdr:colOff>
      <xdr:row>138</xdr:row>
      <xdr:rowOff>9525</xdr:rowOff>
    </xdr:to>
    <xdr:sp macro="" textlink="">
      <xdr:nvSpPr>
        <xdr:cNvPr id="1919" name="Line 1">
          <a:extLst>
            <a:ext uri="{FF2B5EF4-FFF2-40B4-BE49-F238E27FC236}">
              <a16:creationId xmlns:a16="http://schemas.microsoft.com/office/drawing/2014/main" id="{00000000-0008-0000-0100-00007F07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457200</xdr:colOff>
      <xdr:row>138</xdr:row>
      <xdr:rowOff>9525</xdr:rowOff>
    </xdr:to>
    <xdr:sp macro="" textlink="">
      <xdr:nvSpPr>
        <xdr:cNvPr id="1920" name="Line 1">
          <a:extLst>
            <a:ext uri="{FF2B5EF4-FFF2-40B4-BE49-F238E27FC236}">
              <a16:creationId xmlns:a16="http://schemas.microsoft.com/office/drawing/2014/main" id="{00000000-0008-0000-0100-00008007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1921" name="Line 1">
          <a:extLst>
            <a:ext uri="{FF2B5EF4-FFF2-40B4-BE49-F238E27FC236}">
              <a16:creationId xmlns:a16="http://schemas.microsoft.com/office/drawing/2014/main" id="{00000000-0008-0000-0100-00008107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1922" name="Line 1">
          <a:extLst>
            <a:ext uri="{FF2B5EF4-FFF2-40B4-BE49-F238E27FC236}">
              <a16:creationId xmlns:a16="http://schemas.microsoft.com/office/drawing/2014/main" id="{00000000-0008-0000-0100-00008207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1923" name="Line 1">
          <a:extLst>
            <a:ext uri="{FF2B5EF4-FFF2-40B4-BE49-F238E27FC236}">
              <a16:creationId xmlns:a16="http://schemas.microsoft.com/office/drawing/2014/main" id="{00000000-0008-0000-0100-00008307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8</xdr:col>
      <xdr:colOff>381000</xdr:colOff>
      <xdr:row>138</xdr:row>
      <xdr:rowOff>9525</xdr:rowOff>
    </xdr:to>
    <xdr:sp macro="" textlink="">
      <xdr:nvSpPr>
        <xdr:cNvPr id="1924" name="Line 1">
          <a:extLst>
            <a:ext uri="{FF2B5EF4-FFF2-40B4-BE49-F238E27FC236}">
              <a16:creationId xmlns:a16="http://schemas.microsoft.com/office/drawing/2014/main" id="{00000000-0008-0000-0100-00008407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457200</xdr:colOff>
      <xdr:row>138</xdr:row>
      <xdr:rowOff>9525</xdr:rowOff>
    </xdr:to>
    <xdr:sp macro="" textlink="">
      <xdr:nvSpPr>
        <xdr:cNvPr id="1925" name="Line 1">
          <a:extLst>
            <a:ext uri="{FF2B5EF4-FFF2-40B4-BE49-F238E27FC236}">
              <a16:creationId xmlns:a16="http://schemas.microsoft.com/office/drawing/2014/main" id="{00000000-0008-0000-0100-00008507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1926" name="Line 1">
          <a:extLst>
            <a:ext uri="{FF2B5EF4-FFF2-40B4-BE49-F238E27FC236}">
              <a16:creationId xmlns:a16="http://schemas.microsoft.com/office/drawing/2014/main" id="{00000000-0008-0000-0100-00008607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1927" name="Line 1">
          <a:extLst>
            <a:ext uri="{FF2B5EF4-FFF2-40B4-BE49-F238E27FC236}">
              <a16:creationId xmlns:a16="http://schemas.microsoft.com/office/drawing/2014/main" id="{00000000-0008-0000-0100-00008707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8</xdr:col>
      <xdr:colOff>381000</xdr:colOff>
      <xdr:row>138</xdr:row>
      <xdr:rowOff>9525</xdr:rowOff>
    </xdr:to>
    <xdr:sp macro="" textlink="">
      <xdr:nvSpPr>
        <xdr:cNvPr id="1928" name="Line 1">
          <a:extLst>
            <a:ext uri="{FF2B5EF4-FFF2-40B4-BE49-F238E27FC236}">
              <a16:creationId xmlns:a16="http://schemas.microsoft.com/office/drawing/2014/main" id="{00000000-0008-0000-0100-00008807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457200</xdr:colOff>
      <xdr:row>138</xdr:row>
      <xdr:rowOff>9525</xdr:rowOff>
    </xdr:to>
    <xdr:sp macro="" textlink="">
      <xdr:nvSpPr>
        <xdr:cNvPr id="1929" name="Line 1">
          <a:extLst>
            <a:ext uri="{FF2B5EF4-FFF2-40B4-BE49-F238E27FC236}">
              <a16:creationId xmlns:a16="http://schemas.microsoft.com/office/drawing/2014/main" id="{00000000-0008-0000-0100-00008907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1930" name="Line 1">
          <a:extLst>
            <a:ext uri="{FF2B5EF4-FFF2-40B4-BE49-F238E27FC236}">
              <a16:creationId xmlns:a16="http://schemas.microsoft.com/office/drawing/2014/main" id="{00000000-0008-0000-0100-00008A07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447675</xdr:colOff>
      <xdr:row>138</xdr:row>
      <xdr:rowOff>9525</xdr:rowOff>
    </xdr:to>
    <xdr:sp macro="" textlink="">
      <xdr:nvSpPr>
        <xdr:cNvPr id="1931" name="Line 1">
          <a:extLst>
            <a:ext uri="{FF2B5EF4-FFF2-40B4-BE49-F238E27FC236}">
              <a16:creationId xmlns:a16="http://schemas.microsoft.com/office/drawing/2014/main" id="{00000000-0008-0000-0100-00008B07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1932" name="Line 1">
          <a:extLst>
            <a:ext uri="{FF2B5EF4-FFF2-40B4-BE49-F238E27FC236}">
              <a16:creationId xmlns:a16="http://schemas.microsoft.com/office/drawing/2014/main" id="{00000000-0008-0000-0100-00008C07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447675</xdr:colOff>
      <xdr:row>138</xdr:row>
      <xdr:rowOff>9525</xdr:rowOff>
    </xdr:to>
    <xdr:sp macro="" textlink="">
      <xdr:nvSpPr>
        <xdr:cNvPr id="1933" name="Line 1">
          <a:extLst>
            <a:ext uri="{FF2B5EF4-FFF2-40B4-BE49-F238E27FC236}">
              <a16:creationId xmlns:a16="http://schemas.microsoft.com/office/drawing/2014/main" id="{00000000-0008-0000-0100-00008D07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1934" name="Line 1">
          <a:extLst>
            <a:ext uri="{FF2B5EF4-FFF2-40B4-BE49-F238E27FC236}">
              <a16:creationId xmlns:a16="http://schemas.microsoft.com/office/drawing/2014/main" id="{00000000-0008-0000-0100-00008E07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138</xdr:row>
      <xdr:rowOff>9525</xdr:rowOff>
    </xdr:from>
    <xdr:to>
      <xdr:col>8</xdr:col>
      <xdr:colOff>361950</xdr:colOff>
      <xdr:row>138</xdr:row>
      <xdr:rowOff>9525</xdr:rowOff>
    </xdr:to>
    <xdr:sp macro="" textlink="">
      <xdr:nvSpPr>
        <xdr:cNvPr id="1935" name="Line 1">
          <a:extLst>
            <a:ext uri="{FF2B5EF4-FFF2-40B4-BE49-F238E27FC236}">
              <a16:creationId xmlns:a16="http://schemas.microsoft.com/office/drawing/2014/main" id="{00000000-0008-0000-0100-00008F07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447675</xdr:colOff>
      <xdr:row>138</xdr:row>
      <xdr:rowOff>9525</xdr:rowOff>
    </xdr:to>
    <xdr:sp macro="" textlink="">
      <xdr:nvSpPr>
        <xdr:cNvPr id="1936" name="Line 1">
          <a:extLst>
            <a:ext uri="{FF2B5EF4-FFF2-40B4-BE49-F238E27FC236}">
              <a16:creationId xmlns:a16="http://schemas.microsoft.com/office/drawing/2014/main" id="{00000000-0008-0000-0100-00009007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1937" name="Line 1">
          <a:extLst>
            <a:ext uri="{FF2B5EF4-FFF2-40B4-BE49-F238E27FC236}">
              <a16:creationId xmlns:a16="http://schemas.microsoft.com/office/drawing/2014/main" id="{00000000-0008-0000-0100-00009107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1938" name="Line 1">
          <a:extLst>
            <a:ext uri="{FF2B5EF4-FFF2-40B4-BE49-F238E27FC236}">
              <a16:creationId xmlns:a16="http://schemas.microsoft.com/office/drawing/2014/main" id="{00000000-0008-0000-0100-00009207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8</xdr:col>
      <xdr:colOff>381000</xdr:colOff>
      <xdr:row>138</xdr:row>
      <xdr:rowOff>9525</xdr:rowOff>
    </xdr:to>
    <xdr:sp macro="" textlink="">
      <xdr:nvSpPr>
        <xdr:cNvPr id="1939" name="Line 1">
          <a:extLst>
            <a:ext uri="{FF2B5EF4-FFF2-40B4-BE49-F238E27FC236}">
              <a16:creationId xmlns:a16="http://schemas.microsoft.com/office/drawing/2014/main" id="{00000000-0008-0000-0100-00009307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447675</xdr:colOff>
      <xdr:row>138</xdr:row>
      <xdr:rowOff>9525</xdr:rowOff>
    </xdr:to>
    <xdr:sp macro="" textlink="">
      <xdr:nvSpPr>
        <xdr:cNvPr id="1940" name="Line 1">
          <a:extLst>
            <a:ext uri="{FF2B5EF4-FFF2-40B4-BE49-F238E27FC236}">
              <a16:creationId xmlns:a16="http://schemas.microsoft.com/office/drawing/2014/main" id="{00000000-0008-0000-0100-00009407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1941" name="Line 1">
          <a:extLst>
            <a:ext uri="{FF2B5EF4-FFF2-40B4-BE49-F238E27FC236}">
              <a16:creationId xmlns:a16="http://schemas.microsoft.com/office/drawing/2014/main" id="{00000000-0008-0000-0100-00009507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8</xdr:col>
      <xdr:colOff>381000</xdr:colOff>
      <xdr:row>138</xdr:row>
      <xdr:rowOff>9525</xdr:rowOff>
    </xdr:to>
    <xdr:sp macro="" textlink="">
      <xdr:nvSpPr>
        <xdr:cNvPr id="1942" name="Line 1">
          <a:extLst>
            <a:ext uri="{FF2B5EF4-FFF2-40B4-BE49-F238E27FC236}">
              <a16:creationId xmlns:a16="http://schemas.microsoft.com/office/drawing/2014/main" id="{00000000-0008-0000-0100-00009607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447675</xdr:colOff>
      <xdr:row>138</xdr:row>
      <xdr:rowOff>9525</xdr:rowOff>
    </xdr:to>
    <xdr:sp macro="" textlink="">
      <xdr:nvSpPr>
        <xdr:cNvPr id="1943" name="Line 1">
          <a:extLst>
            <a:ext uri="{FF2B5EF4-FFF2-40B4-BE49-F238E27FC236}">
              <a16:creationId xmlns:a16="http://schemas.microsoft.com/office/drawing/2014/main" id="{00000000-0008-0000-0100-00009707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1944" name="Line 1">
          <a:extLst>
            <a:ext uri="{FF2B5EF4-FFF2-40B4-BE49-F238E27FC236}">
              <a16:creationId xmlns:a16="http://schemas.microsoft.com/office/drawing/2014/main" id="{00000000-0008-0000-0100-00009807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1945" name="Line 1">
          <a:extLst>
            <a:ext uri="{FF2B5EF4-FFF2-40B4-BE49-F238E27FC236}">
              <a16:creationId xmlns:a16="http://schemas.microsoft.com/office/drawing/2014/main" id="{00000000-0008-0000-0100-00009907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1946" name="Line 1">
          <a:extLst>
            <a:ext uri="{FF2B5EF4-FFF2-40B4-BE49-F238E27FC236}">
              <a16:creationId xmlns:a16="http://schemas.microsoft.com/office/drawing/2014/main" id="{00000000-0008-0000-0100-00009A07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8</xdr:col>
      <xdr:colOff>381000</xdr:colOff>
      <xdr:row>138</xdr:row>
      <xdr:rowOff>9525</xdr:rowOff>
    </xdr:to>
    <xdr:sp macro="" textlink="">
      <xdr:nvSpPr>
        <xdr:cNvPr id="1947" name="Line 1">
          <a:extLst>
            <a:ext uri="{FF2B5EF4-FFF2-40B4-BE49-F238E27FC236}">
              <a16:creationId xmlns:a16="http://schemas.microsoft.com/office/drawing/2014/main" id="{00000000-0008-0000-0100-00009B07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447675</xdr:colOff>
      <xdr:row>138</xdr:row>
      <xdr:rowOff>9525</xdr:rowOff>
    </xdr:to>
    <xdr:sp macro="" textlink="">
      <xdr:nvSpPr>
        <xdr:cNvPr id="1948" name="Line 1">
          <a:extLst>
            <a:ext uri="{FF2B5EF4-FFF2-40B4-BE49-F238E27FC236}">
              <a16:creationId xmlns:a16="http://schemas.microsoft.com/office/drawing/2014/main" id="{00000000-0008-0000-0100-00009C07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1949" name="Line 1">
          <a:extLst>
            <a:ext uri="{FF2B5EF4-FFF2-40B4-BE49-F238E27FC236}">
              <a16:creationId xmlns:a16="http://schemas.microsoft.com/office/drawing/2014/main" id="{00000000-0008-0000-0100-00009D07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447675</xdr:colOff>
      <xdr:row>138</xdr:row>
      <xdr:rowOff>9525</xdr:rowOff>
    </xdr:to>
    <xdr:sp macro="" textlink="">
      <xdr:nvSpPr>
        <xdr:cNvPr id="1950" name="Line 1">
          <a:extLst>
            <a:ext uri="{FF2B5EF4-FFF2-40B4-BE49-F238E27FC236}">
              <a16:creationId xmlns:a16="http://schemas.microsoft.com/office/drawing/2014/main" id="{00000000-0008-0000-0100-00009E07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1951" name="Line 1">
          <a:extLst>
            <a:ext uri="{FF2B5EF4-FFF2-40B4-BE49-F238E27FC236}">
              <a16:creationId xmlns:a16="http://schemas.microsoft.com/office/drawing/2014/main" id="{00000000-0008-0000-0100-00009F07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447675</xdr:colOff>
      <xdr:row>138</xdr:row>
      <xdr:rowOff>9525</xdr:rowOff>
    </xdr:to>
    <xdr:sp macro="" textlink="">
      <xdr:nvSpPr>
        <xdr:cNvPr id="1952" name="Line 1">
          <a:extLst>
            <a:ext uri="{FF2B5EF4-FFF2-40B4-BE49-F238E27FC236}">
              <a16:creationId xmlns:a16="http://schemas.microsoft.com/office/drawing/2014/main" id="{00000000-0008-0000-0100-0000A007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1953" name="Line 1">
          <a:extLst>
            <a:ext uri="{FF2B5EF4-FFF2-40B4-BE49-F238E27FC236}">
              <a16:creationId xmlns:a16="http://schemas.microsoft.com/office/drawing/2014/main" id="{00000000-0008-0000-0100-0000A107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138</xdr:row>
      <xdr:rowOff>9525</xdr:rowOff>
    </xdr:from>
    <xdr:to>
      <xdr:col>8</xdr:col>
      <xdr:colOff>361950</xdr:colOff>
      <xdr:row>138</xdr:row>
      <xdr:rowOff>9525</xdr:rowOff>
    </xdr:to>
    <xdr:sp macro="" textlink="">
      <xdr:nvSpPr>
        <xdr:cNvPr id="1954" name="Line 1">
          <a:extLst>
            <a:ext uri="{FF2B5EF4-FFF2-40B4-BE49-F238E27FC236}">
              <a16:creationId xmlns:a16="http://schemas.microsoft.com/office/drawing/2014/main" id="{00000000-0008-0000-0100-0000A207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447675</xdr:colOff>
      <xdr:row>138</xdr:row>
      <xdr:rowOff>9525</xdr:rowOff>
    </xdr:to>
    <xdr:sp macro="" textlink="">
      <xdr:nvSpPr>
        <xdr:cNvPr id="1955" name="Line 1">
          <a:extLst>
            <a:ext uri="{FF2B5EF4-FFF2-40B4-BE49-F238E27FC236}">
              <a16:creationId xmlns:a16="http://schemas.microsoft.com/office/drawing/2014/main" id="{00000000-0008-0000-0100-0000A307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1956" name="Line 1">
          <a:extLst>
            <a:ext uri="{FF2B5EF4-FFF2-40B4-BE49-F238E27FC236}">
              <a16:creationId xmlns:a16="http://schemas.microsoft.com/office/drawing/2014/main" id="{00000000-0008-0000-0100-0000A407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1957" name="Line 1">
          <a:extLst>
            <a:ext uri="{FF2B5EF4-FFF2-40B4-BE49-F238E27FC236}">
              <a16:creationId xmlns:a16="http://schemas.microsoft.com/office/drawing/2014/main" id="{00000000-0008-0000-0100-0000A507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8</xdr:col>
      <xdr:colOff>381000</xdr:colOff>
      <xdr:row>138</xdr:row>
      <xdr:rowOff>9525</xdr:rowOff>
    </xdr:to>
    <xdr:sp macro="" textlink="">
      <xdr:nvSpPr>
        <xdr:cNvPr id="1958" name="Line 1">
          <a:extLst>
            <a:ext uri="{FF2B5EF4-FFF2-40B4-BE49-F238E27FC236}">
              <a16:creationId xmlns:a16="http://schemas.microsoft.com/office/drawing/2014/main" id="{00000000-0008-0000-0100-0000A607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447675</xdr:colOff>
      <xdr:row>138</xdr:row>
      <xdr:rowOff>9525</xdr:rowOff>
    </xdr:to>
    <xdr:sp macro="" textlink="">
      <xdr:nvSpPr>
        <xdr:cNvPr id="1959" name="Line 1">
          <a:extLst>
            <a:ext uri="{FF2B5EF4-FFF2-40B4-BE49-F238E27FC236}">
              <a16:creationId xmlns:a16="http://schemas.microsoft.com/office/drawing/2014/main" id="{00000000-0008-0000-0100-0000A707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1960" name="Line 1">
          <a:extLst>
            <a:ext uri="{FF2B5EF4-FFF2-40B4-BE49-F238E27FC236}">
              <a16:creationId xmlns:a16="http://schemas.microsoft.com/office/drawing/2014/main" id="{00000000-0008-0000-0100-0000A807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8</xdr:col>
      <xdr:colOff>381000</xdr:colOff>
      <xdr:row>138</xdr:row>
      <xdr:rowOff>9525</xdr:rowOff>
    </xdr:to>
    <xdr:sp macro="" textlink="">
      <xdr:nvSpPr>
        <xdr:cNvPr id="1961" name="Line 1">
          <a:extLst>
            <a:ext uri="{FF2B5EF4-FFF2-40B4-BE49-F238E27FC236}">
              <a16:creationId xmlns:a16="http://schemas.microsoft.com/office/drawing/2014/main" id="{00000000-0008-0000-0100-0000A907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447675</xdr:colOff>
      <xdr:row>138</xdr:row>
      <xdr:rowOff>9525</xdr:rowOff>
    </xdr:to>
    <xdr:sp macro="" textlink="">
      <xdr:nvSpPr>
        <xdr:cNvPr id="1962" name="Line 1">
          <a:extLst>
            <a:ext uri="{FF2B5EF4-FFF2-40B4-BE49-F238E27FC236}">
              <a16:creationId xmlns:a16="http://schemas.microsoft.com/office/drawing/2014/main" id="{00000000-0008-0000-0100-0000AA07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1963" name="Line 1">
          <a:extLst>
            <a:ext uri="{FF2B5EF4-FFF2-40B4-BE49-F238E27FC236}">
              <a16:creationId xmlns:a16="http://schemas.microsoft.com/office/drawing/2014/main" id="{00000000-0008-0000-0100-0000AB07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1964" name="Line 1">
          <a:extLst>
            <a:ext uri="{FF2B5EF4-FFF2-40B4-BE49-F238E27FC236}">
              <a16:creationId xmlns:a16="http://schemas.microsoft.com/office/drawing/2014/main" id="{00000000-0008-0000-0100-0000AC07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1965" name="Line 1">
          <a:extLst>
            <a:ext uri="{FF2B5EF4-FFF2-40B4-BE49-F238E27FC236}">
              <a16:creationId xmlns:a16="http://schemas.microsoft.com/office/drawing/2014/main" id="{00000000-0008-0000-0100-0000AD07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8</xdr:col>
      <xdr:colOff>381000</xdr:colOff>
      <xdr:row>138</xdr:row>
      <xdr:rowOff>9525</xdr:rowOff>
    </xdr:to>
    <xdr:sp macro="" textlink="">
      <xdr:nvSpPr>
        <xdr:cNvPr id="1966" name="Line 1">
          <a:extLst>
            <a:ext uri="{FF2B5EF4-FFF2-40B4-BE49-F238E27FC236}">
              <a16:creationId xmlns:a16="http://schemas.microsoft.com/office/drawing/2014/main" id="{00000000-0008-0000-0100-0000AE07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447675</xdr:colOff>
      <xdr:row>138</xdr:row>
      <xdr:rowOff>9525</xdr:rowOff>
    </xdr:to>
    <xdr:sp macro="" textlink="">
      <xdr:nvSpPr>
        <xdr:cNvPr id="1967" name="Line 1">
          <a:extLst>
            <a:ext uri="{FF2B5EF4-FFF2-40B4-BE49-F238E27FC236}">
              <a16:creationId xmlns:a16="http://schemas.microsoft.com/office/drawing/2014/main" id="{00000000-0008-0000-0100-0000AF07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1968" name="Line 1">
          <a:extLst>
            <a:ext uri="{FF2B5EF4-FFF2-40B4-BE49-F238E27FC236}">
              <a16:creationId xmlns:a16="http://schemas.microsoft.com/office/drawing/2014/main" id="{00000000-0008-0000-0100-0000B007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447675</xdr:colOff>
      <xdr:row>138</xdr:row>
      <xdr:rowOff>9525</xdr:rowOff>
    </xdr:to>
    <xdr:sp macro="" textlink="">
      <xdr:nvSpPr>
        <xdr:cNvPr id="1969" name="Line 1">
          <a:extLst>
            <a:ext uri="{FF2B5EF4-FFF2-40B4-BE49-F238E27FC236}">
              <a16:creationId xmlns:a16="http://schemas.microsoft.com/office/drawing/2014/main" id="{00000000-0008-0000-0100-0000B107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1970" name="Line 1">
          <a:extLst>
            <a:ext uri="{FF2B5EF4-FFF2-40B4-BE49-F238E27FC236}">
              <a16:creationId xmlns:a16="http://schemas.microsoft.com/office/drawing/2014/main" id="{00000000-0008-0000-0100-0000B207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138</xdr:row>
      <xdr:rowOff>9525</xdr:rowOff>
    </xdr:from>
    <xdr:to>
      <xdr:col>8</xdr:col>
      <xdr:colOff>361950</xdr:colOff>
      <xdr:row>138</xdr:row>
      <xdr:rowOff>9525</xdr:rowOff>
    </xdr:to>
    <xdr:sp macro="" textlink="">
      <xdr:nvSpPr>
        <xdr:cNvPr id="1971" name="Line 1">
          <a:extLst>
            <a:ext uri="{FF2B5EF4-FFF2-40B4-BE49-F238E27FC236}">
              <a16:creationId xmlns:a16="http://schemas.microsoft.com/office/drawing/2014/main" id="{00000000-0008-0000-0100-0000B307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447675</xdr:colOff>
      <xdr:row>138</xdr:row>
      <xdr:rowOff>9525</xdr:rowOff>
    </xdr:to>
    <xdr:sp macro="" textlink="">
      <xdr:nvSpPr>
        <xdr:cNvPr id="1972" name="Line 1">
          <a:extLst>
            <a:ext uri="{FF2B5EF4-FFF2-40B4-BE49-F238E27FC236}">
              <a16:creationId xmlns:a16="http://schemas.microsoft.com/office/drawing/2014/main" id="{00000000-0008-0000-0100-0000B407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1973" name="Line 1">
          <a:extLst>
            <a:ext uri="{FF2B5EF4-FFF2-40B4-BE49-F238E27FC236}">
              <a16:creationId xmlns:a16="http://schemas.microsoft.com/office/drawing/2014/main" id="{00000000-0008-0000-0100-0000B507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1974" name="Line 1">
          <a:extLst>
            <a:ext uri="{FF2B5EF4-FFF2-40B4-BE49-F238E27FC236}">
              <a16:creationId xmlns:a16="http://schemas.microsoft.com/office/drawing/2014/main" id="{00000000-0008-0000-0100-0000B607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8</xdr:col>
      <xdr:colOff>381000</xdr:colOff>
      <xdr:row>138</xdr:row>
      <xdr:rowOff>9525</xdr:rowOff>
    </xdr:to>
    <xdr:sp macro="" textlink="">
      <xdr:nvSpPr>
        <xdr:cNvPr id="1975" name="Line 1">
          <a:extLst>
            <a:ext uri="{FF2B5EF4-FFF2-40B4-BE49-F238E27FC236}">
              <a16:creationId xmlns:a16="http://schemas.microsoft.com/office/drawing/2014/main" id="{00000000-0008-0000-0100-0000B707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447675</xdr:colOff>
      <xdr:row>138</xdr:row>
      <xdr:rowOff>9525</xdr:rowOff>
    </xdr:to>
    <xdr:sp macro="" textlink="">
      <xdr:nvSpPr>
        <xdr:cNvPr id="1976" name="Line 1">
          <a:extLst>
            <a:ext uri="{FF2B5EF4-FFF2-40B4-BE49-F238E27FC236}">
              <a16:creationId xmlns:a16="http://schemas.microsoft.com/office/drawing/2014/main" id="{00000000-0008-0000-0100-0000B807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1977" name="Line 1">
          <a:extLst>
            <a:ext uri="{FF2B5EF4-FFF2-40B4-BE49-F238E27FC236}">
              <a16:creationId xmlns:a16="http://schemas.microsoft.com/office/drawing/2014/main" id="{00000000-0008-0000-0100-0000B907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8</xdr:col>
      <xdr:colOff>381000</xdr:colOff>
      <xdr:row>138</xdr:row>
      <xdr:rowOff>9525</xdr:rowOff>
    </xdr:to>
    <xdr:sp macro="" textlink="">
      <xdr:nvSpPr>
        <xdr:cNvPr id="1978" name="Line 1">
          <a:extLst>
            <a:ext uri="{FF2B5EF4-FFF2-40B4-BE49-F238E27FC236}">
              <a16:creationId xmlns:a16="http://schemas.microsoft.com/office/drawing/2014/main" id="{00000000-0008-0000-0100-0000BA07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447675</xdr:colOff>
      <xdr:row>138</xdr:row>
      <xdr:rowOff>9525</xdr:rowOff>
    </xdr:to>
    <xdr:sp macro="" textlink="">
      <xdr:nvSpPr>
        <xdr:cNvPr id="1979" name="Line 1">
          <a:extLst>
            <a:ext uri="{FF2B5EF4-FFF2-40B4-BE49-F238E27FC236}">
              <a16:creationId xmlns:a16="http://schemas.microsoft.com/office/drawing/2014/main" id="{00000000-0008-0000-0100-0000BB07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1980" name="Line 1">
          <a:extLst>
            <a:ext uri="{FF2B5EF4-FFF2-40B4-BE49-F238E27FC236}">
              <a16:creationId xmlns:a16="http://schemas.microsoft.com/office/drawing/2014/main" id="{00000000-0008-0000-0100-0000BC07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1981" name="Line 1">
          <a:extLst>
            <a:ext uri="{FF2B5EF4-FFF2-40B4-BE49-F238E27FC236}">
              <a16:creationId xmlns:a16="http://schemas.microsoft.com/office/drawing/2014/main" id="{00000000-0008-0000-0100-0000BD07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8</xdr:col>
      <xdr:colOff>381000</xdr:colOff>
      <xdr:row>138</xdr:row>
      <xdr:rowOff>9525</xdr:rowOff>
    </xdr:to>
    <xdr:sp macro="" textlink="">
      <xdr:nvSpPr>
        <xdr:cNvPr id="1982" name="Line 1">
          <a:extLst>
            <a:ext uri="{FF2B5EF4-FFF2-40B4-BE49-F238E27FC236}">
              <a16:creationId xmlns:a16="http://schemas.microsoft.com/office/drawing/2014/main" id="{00000000-0008-0000-0100-0000BE07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447675</xdr:colOff>
      <xdr:row>138</xdr:row>
      <xdr:rowOff>9525</xdr:rowOff>
    </xdr:to>
    <xdr:sp macro="" textlink="">
      <xdr:nvSpPr>
        <xdr:cNvPr id="1983" name="Line 1">
          <a:extLst>
            <a:ext uri="{FF2B5EF4-FFF2-40B4-BE49-F238E27FC236}">
              <a16:creationId xmlns:a16="http://schemas.microsoft.com/office/drawing/2014/main" id="{00000000-0008-0000-0100-0000BF07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1984" name="Line 1">
          <a:extLst>
            <a:ext uri="{FF2B5EF4-FFF2-40B4-BE49-F238E27FC236}">
              <a16:creationId xmlns:a16="http://schemas.microsoft.com/office/drawing/2014/main" id="{00000000-0008-0000-0100-0000C007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1985" name="Line 1">
          <a:extLst>
            <a:ext uri="{FF2B5EF4-FFF2-40B4-BE49-F238E27FC236}">
              <a16:creationId xmlns:a16="http://schemas.microsoft.com/office/drawing/2014/main" id="{00000000-0008-0000-0100-0000C107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8</xdr:col>
      <xdr:colOff>381000</xdr:colOff>
      <xdr:row>138</xdr:row>
      <xdr:rowOff>9525</xdr:rowOff>
    </xdr:to>
    <xdr:sp macro="" textlink="">
      <xdr:nvSpPr>
        <xdr:cNvPr id="1986" name="Line 1">
          <a:extLst>
            <a:ext uri="{FF2B5EF4-FFF2-40B4-BE49-F238E27FC236}">
              <a16:creationId xmlns:a16="http://schemas.microsoft.com/office/drawing/2014/main" id="{00000000-0008-0000-0100-0000C207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447675</xdr:colOff>
      <xdr:row>138</xdr:row>
      <xdr:rowOff>9525</xdr:rowOff>
    </xdr:to>
    <xdr:sp macro="" textlink="">
      <xdr:nvSpPr>
        <xdr:cNvPr id="1987" name="Line 1">
          <a:extLst>
            <a:ext uri="{FF2B5EF4-FFF2-40B4-BE49-F238E27FC236}">
              <a16:creationId xmlns:a16="http://schemas.microsoft.com/office/drawing/2014/main" id="{00000000-0008-0000-0100-0000C307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1988" name="Line 1">
          <a:extLst>
            <a:ext uri="{FF2B5EF4-FFF2-40B4-BE49-F238E27FC236}">
              <a16:creationId xmlns:a16="http://schemas.microsoft.com/office/drawing/2014/main" id="{00000000-0008-0000-0100-0000C407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447675</xdr:colOff>
      <xdr:row>138</xdr:row>
      <xdr:rowOff>9525</xdr:rowOff>
    </xdr:to>
    <xdr:sp macro="" textlink="">
      <xdr:nvSpPr>
        <xdr:cNvPr id="1989" name="Line 1">
          <a:extLst>
            <a:ext uri="{FF2B5EF4-FFF2-40B4-BE49-F238E27FC236}">
              <a16:creationId xmlns:a16="http://schemas.microsoft.com/office/drawing/2014/main" id="{00000000-0008-0000-0100-0000C507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1990" name="Line 1">
          <a:extLst>
            <a:ext uri="{FF2B5EF4-FFF2-40B4-BE49-F238E27FC236}">
              <a16:creationId xmlns:a16="http://schemas.microsoft.com/office/drawing/2014/main" id="{00000000-0008-0000-0100-0000C607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138</xdr:row>
      <xdr:rowOff>9525</xdr:rowOff>
    </xdr:from>
    <xdr:to>
      <xdr:col>8</xdr:col>
      <xdr:colOff>361950</xdr:colOff>
      <xdr:row>138</xdr:row>
      <xdr:rowOff>9525</xdr:rowOff>
    </xdr:to>
    <xdr:sp macro="" textlink="">
      <xdr:nvSpPr>
        <xdr:cNvPr id="1991" name="Line 1">
          <a:extLst>
            <a:ext uri="{FF2B5EF4-FFF2-40B4-BE49-F238E27FC236}">
              <a16:creationId xmlns:a16="http://schemas.microsoft.com/office/drawing/2014/main" id="{00000000-0008-0000-0100-0000C707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447675</xdr:colOff>
      <xdr:row>138</xdr:row>
      <xdr:rowOff>9525</xdr:rowOff>
    </xdr:to>
    <xdr:sp macro="" textlink="">
      <xdr:nvSpPr>
        <xdr:cNvPr id="1992" name="Line 1">
          <a:extLst>
            <a:ext uri="{FF2B5EF4-FFF2-40B4-BE49-F238E27FC236}">
              <a16:creationId xmlns:a16="http://schemas.microsoft.com/office/drawing/2014/main" id="{00000000-0008-0000-0100-0000C807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1993" name="Line 1">
          <a:extLst>
            <a:ext uri="{FF2B5EF4-FFF2-40B4-BE49-F238E27FC236}">
              <a16:creationId xmlns:a16="http://schemas.microsoft.com/office/drawing/2014/main" id="{00000000-0008-0000-0100-0000C907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1994" name="Line 1">
          <a:extLst>
            <a:ext uri="{FF2B5EF4-FFF2-40B4-BE49-F238E27FC236}">
              <a16:creationId xmlns:a16="http://schemas.microsoft.com/office/drawing/2014/main" id="{00000000-0008-0000-0100-0000CA07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8</xdr:col>
      <xdr:colOff>381000</xdr:colOff>
      <xdr:row>138</xdr:row>
      <xdr:rowOff>9525</xdr:rowOff>
    </xdr:to>
    <xdr:sp macro="" textlink="">
      <xdr:nvSpPr>
        <xdr:cNvPr id="1995" name="Line 1">
          <a:extLst>
            <a:ext uri="{FF2B5EF4-FFF2-40B4-BE49-F238E27FC236}">
              <a16:creationId xmlns:a16="http://schemas.microsoft.com/office/drawing/2014/main" id="{00000000-0008-0000-0100-0000CB07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447675</xdr:colOff>
      <xdr:row>138</xdr:row>
      <xdr:rowOff>9525</xdr:rowOff>
    </xdr:to>
    <xdr:sp macro="" textlink="">
      <xdr:nvSpPr>
        <xdr:cNvPr id="1996" name="Line 1">
          <a:extLst>
            <a:ext uri="{FF2B5EF4-FFF2-40B4-BE49-F238E27FC236}">
              <a16:creationId xmlns:a16="http://schemas.microsoft.com/office/drawing/2014/main" id="{00000000-0008-0000-0100-0000CC07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1997" name="Line 1">
          <a:extLst>
            <a:ext uri="{FF2B5EF4-FFF2-40B4-BE49-F238E27FC236}">
              <a16:creationId xmlns:a16="http://schemas.microsoft.com/office/drawing/2014/main" id="{00000000-0008-0000-0100-0000CD07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8</xdr:col>
      <xdr:colOff>381000</xdr:colOff>
      <xdr:row>138</xdr:row>
      <xdr:rowOff>9525</xdr:rowOff>
    </xdr:to>
    <xdr:sp macro="" textlink="">
      <xdr:nvSpPr>
        <xdr:cNvPr id="1998" name="Line 1">
          <a:extLst>
            <a:ext uri="{FF2B5EF4-FFF2-40B4-BE49-F238E27FC236}">
              <a16:creationId xmlns:a16="http://schemas.microsoft.com/office/drawing/2014/main" id="{00000000-0008-0000-0100-0000CE07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447675</xdr:colOff>
      <xdr:row>138</xdr:row>
      <xdr:rowOff>9525</xdr:rowOff>
    </xdr:to>
    <xdr:sp macro="" textlink="">
      <xdr:nvSpPr>
        <xdr:cNvPr id="1999" name="Line 1">
          <a:extLst>
            <a:ext uri="{FF2B5EF4-FFF2-40B4-BE49-F238E27FC236}">
              <a16:creationId xmlns:a16="http://schemas.microsoft.com/office/drawing/2014/main" id="{00000000-0008-0000-0100-0000CF07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000" name="Line 1">
          <a:extLst>
            <a:ext uri="{FF2B5EF4-FFF2-40B4-BE49-F238E27FC236}">
              <a16:creationId xmlns:a16="http://schemas.microsoft.com/office/drawing/2014/main" id="{00000000-0008-0000-0100-0000D007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001" name="Line 1">
          <a:extLst>
            <a:ext uri="{FF2B5EF4-FFF2-40B4-BE49-F238E27FC236}">
              <a16:creationId xmlns:a16="http://schemas.microsoft.com/office/drawing/2014/main" id="{00000000-0008-0000-0100-0000D107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002" name="Line 1">
          <a:extLst>
            <a:ext uri="{FF2B5EF4-FFF2-40B4-BE49-F238E27FC236}">
              <a16:creationId xmlns:a16="http://schemas.microsoft.com/office/drawing/2014/main" id="{00000000-0008-0000-0100-0000D207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8</xdr:col>
      <xdr:colOff>381000</xdr:colOff>
      <xdr:row>138</xdr:row>
      <xdr:rowOff>9525</xdr:rowOff>
    </xdr:to>
    <xdr:sp macro="" textlink="">
      <xdr:nvSpPr>
        <xdr:cNvPr id="2003" name="Line 1">
          <a:extLst>
            <a:ext uri="{FF2B5EF4-FFF2-40B4-BE49-F238E27FC236}">
              <a16:creationId xmlns:a16="http://schemas.microsoft.com/office/drawing/2014/main" id="{00000000-0008-0000-0100-0000D307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447675</xdr:colOff>
      <xdr:row>138</xdr:row>
      <xdr:rowOff>9525</xdr:rowOff>
    </xdr:to>
    <xdr:sp macro="" textlink="">
      <xdr:nvSpPr>
        <xdr:cNvPr id="2004" name="Line 1">
          <a:extLst>
            <a:ext uri="{FF2B5EF4-FFF2-40B4-BE49-F238E27FC236}">
              <a16:creationId xmlns:a16="http://schemas.microsoft.com/office/drawing/2014/main" id="{00000000-0008-0000-0100-0000D407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005" name="Line 1">
          <a:extLst>
            <a:ext uri="{FF2B5EF4-FFF2-40B4-BE49-F238E27FC236}">
              <a16:creationId xmlns:a16="http://schemas.microsoft.com/office/drawing/2014/main" id="{00000000-0008-0000-0100-0000D507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447675</xdr:colOff>
      <xdr:row>138</xdr:row>
      <xdr:rowOff>9525</xdr:rowOff>
    </xdr:to>
    <xdr:sp macro="" textlink="">
      <xdr:nvSpPr>
        <xdr:cNvPr id="2006" name="Line 1">
          <a:extLst>
            <a:ext uri="{FF2B5EF4-FFF2-40B4-BE49-F238E27FC236}">
              <a16:creationId xmlns:a16="http://schemas.microsoft.com/office/drawing/2014/main" id="{00000000-0008-0000-0100-0000D607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007" name="Line 1">
          <a:extLst>
            <a:ext uri="{FF2B5EF4-FFF2-40B4-BE49-F238E27FC236}">
              <a16:creationId xmlns:a16="http://schemas.microsoft.com/office/drawing/2014/main" id="{00000000-0008-0000-0100-0000D707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138</xdr:row>
      <xdr:rowOff>9525</xdr:rowOff>
    </xdr:from>
    <xdr:to>
      <xdr:col>8</xdr:col>
      <xdr:colOff>361950</xdr:colOff>
      <xdr:row>138</xdr:row>
      <xdr:rowOff>9525</xdr:rowOff>
    </xdr:to>
    <xdr:sp macro="" textlink="">
      <xdr:nvSpPr>
        <xdr:cNvPr id="2008" name="Line 1">
          <a:extLst>
            <a:ext uri="{FF2B5EF4-FFF2-40B4-BE49-F238E27FC236}">
              <a16:creationId xmlns:a16="http://schemas.microsoft.com/office/drawing/2014/main" id="{00000000-0008-0000-0100-0000D807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009" name="Line 1">
          <a:extLst>
            <a:ext uri="{FF2B5EF4-FFF2-40B4-BE49-F238E27FC236}">
              <a16:creationId xmlns:a16="http://schemas.microsoft.com/office/drawing/2014/main" id="{00000000-0008-0000-0100-0000D907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447675</xdr:colOff>
      <xdr:row>138</xdr:row>
      <xdr:rowOff>9525</xdr:rowOff>
    </xdr:to>
    <xdr:sp macro="" textlink="">
      <xdr:nvSpPr>
        <xdr:cNvPr id="2010" name="Line 1">
          <a:extLst>
            <a:ext uri="{FF2B5EF4-FFF2-40B4-BE49-F238E27FC236}">
              <a16:creationId xmlns:a16="http://schemas.microsoft.com/office/drawing/2014/main" id="{00000000-0008-0000-0100-0000DA07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139</xdr:row>
      <xdr:rowOff>9525</xdr:rowOff>
    </xdr:from>
    <xdr:to>
      <xdr:col>8</xdr:col>
      <xdr:colOff>447675</xdr:colOff>
      <xdr:row>139</xdr:row>
      <xdr:rowOff>9525</xdr:rowOff>
    </xdr:to>
    <xdr:sp macro="" textlink="">
      <xdr:nvSpPr>
        <xdr:cNvPr id="2011" name="Line 1">
          <a:extLst>
            <a:ext uri="{FF2B5EF4-FFF2-40B4-BE49-F238E27FC236}">
              <a16:creationId xmlns:a16="http://schemas.microsoft.com/office/drawing/2014/main" id="{00000000-0008-0000-0100-0000DB07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139</xdr:row>
      <xdr:rowOff>9525</xdr:rowOff>
    </xdr:from>
    <xdr:to>
      <xdr:col>8</xdr:col>
      <xdr:colOff>400050</xdr:colOff>
      <xdr:row>139</xdr:row>
      <xdr:rowOff>9525</xdr:rowOff>
    </xdr:to>
    <xdr:sp macro="" textlink="">
      <xdr:nvSpPr>
        <xdr:cNvPr id="2012" name="Line 1">
          <a:extLst>
            <a:ext uri="{FF2B5EF4-FFF2-40B4-BE49-F238E27FC236}">
              <a16:creationId xmlns:a16="http://schemas.microsoft.com/office/drawing/2014/main" id="{00000000-0008-0000-0100-0000DC07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139</xdr:row>
      <xdr:rowOff>9525</xdr:rowOff>
    </xdr:from>
    <xdr:to>
      <xdr:col>8</xdr:col>
      <xdr:colOff>447675</xdr:colOff>
      <xdr:row>139</xdr:row>
      <xdr:rowOff>9525</xdr:rowOff>
    </xdr:to>
    <xdr:sp macro="" textlink="">
      <xdr:nvSpPr>
        <xdr:cNvPr id="2013" name="Line 1">
          <a:extLst>
            <a:ext uri="{FF2B5EF4-FFF2-40B4-BE49-F238E27FC236}">
              <a16:creationId xmlns:a16="http://schemas.microsoft.com/office/drawing/2014/main" id="{00000000-0008-0000-0100-0000DD07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139</xdr:row>
      <xdr:rowOff>9525</xdr:rowOff>
    </xdr:from>
    <xdr:to>
      <xdr:col>8</xdr:col>
      <xdr:colOff>400050</xdr:colOff>
      <xdr:row>139</xdr:row>
      <xdr:rowOff>9525</xdr:rowOff>
    </xdr:to>
    <xdr:sp macro="" textlink="">
      <xdr:nvSpPr>
        <xdr:cNvPr id="2014" name="Line 1">
          <a:extLst>
            <a:ext uri="{FF2B5EF4-FFF2-40B4-BE49-F238E27FC236}">
              <a16:creationId xmlns:a16="http://schemas.microsoft.com/office/drawing/2014/main" id="{00000000-0008-0000-0100-0000DE07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139</xdr:row>
      <xdr:rowOff>9525</xdr:rowOff>
    </xdr:from>
    <xdr:to>
      <xdr:col>8</xdr:col>
      <xdr:colOff>361950</xdr:colOff>
      <xdr:row>139</xdr:row>
      <xdr:rowOff>9525</xdr:rowOff>
    </xdr:to>
    <xdr:sp macro="" textlink="">
      <xdr:nvSpPr>
        <xdr:cNvPr id="2015" name="Line 1">
          <a:extLst>
            <a:ext uri="{FF2B5EF4-FFF2-40B4-BE49-F238E27FC236}">
              <a16:creationId xmlns:a16="http://schemas.microsoft.com/office/drawing/2014/main" id="{00000000-0008-0000-0100-0000DF070000}"/>
            </a:ext>
          </a:extLst>
        </xdr:cNvPr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139</xdr:row>
      <xdr:rowOff>9525</xdr:rowOff>
    </xdr:from>
    <xdr:to>
      <xdr:col>8</xdr:col>
      <xdr:colOff>447675</xdr:colOff>
      <xdr:row>139</xdr:row>
      <xdr:rowOff>9525</xdr:rowOff>
    </xdr:to>
    <xdr:sp macro="" textlink="">
      <xdr:nvSpPr>
        <xdr:cNvPr id="2016" name="Line 1">
          <a:extLst>
            <a:ext uri="{FF2B5EF4-FFF2-40B4-BE49-F238E27FC236}">
              <a16:creationId xmlns:a16="http://schemas.microsoft.com/office/drawing/2014/main" id="{00000000-0008-0000-0100-0000E007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139</xdr:row>
      <xdr:rowOff>9525</xdr:rowOff>
    </xdr:from>
    <xdr:to>
      <xdr:col>8</xdr:col>
      <xdr:colOff>400050</xdr:colOff>
      <xdr:row>139</xdr:row>
      <xdr:rowOff>9525</xdr:rowOff>
    </xdr:to>
    <xdr:sp macro="" textlink="">
      <xdr:nvSpPr>
        <xdr:cNvPr id="2017" name="Line 1">
          <a:extLst>
            <a:ext uri="{FF2B5EF4-FFF2-40B4-BE49-F238E27FC236}">
              <a16:creationId xmlns:a16="http://schemas.microsoft.com/office/drawing/2014/main" id="{00000000-0008-0000-0100-0000E107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139</xdr:row>
      <xdr:rowOff>9525</xdr:rowOff>
    </xdr:from>
    <xdr:to>
      <xdr:col>8</xdr:col>
      <xdr:colOff>400050</xdr:colOff>
      <xdr:row>139</xdr:row>
      <xdr:rowOff>9525</xdr:rowOff>
    </xdr:to>
    <xdr:sp macro="" textlink="">
      <xdr:nvSpPr>
        <xdr:cNvPr id="2018" name="Line 1">
          <a:extLst>
            <a:ext uri="{FF2B5EF4-FFF2-40B4-BE49-F238E27FC236}">
              <a16:creationId xmlns:a16="http://schemas.microsoft.com/office/drawing/2014/main" id="{00000000-0008-0000-0100-0000E207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139</xdr:row>
      <xdr:rowOff>9525</xdr:rowOff>
    </xdr:from>
    <xdr:to>
      <xdr:col>8</xdr:col>
      <xdr:colOff>381000</xdr:colOff>
      <xdr:row>139</xdr:row>
      <xdr:rowOff>9525</xdr:rowOff>
    </xdr:to>
    <xdr:sp macro="" textlink="">
      <xdr:nvSpPr>
        <xdr:cNvPr id="2019" name="Line 1">
          <a:extLst>
            <a:ext uri="{FF2B5EF4-FFF2-40B4-BE49-F238E27FC236}">
              <a16:creationId xmlns:a16="http://schemas.microsoft.com/office/drawing/2014/main" id="{00000000-0008-0000-0100-0000E3070000}"/>
            </a:ext>
          </a:extLst>
        </xdr:cNvPr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139</xdr:row>
      <xdr:rowOff>9525</xdr:rowOff>
    </xdr:from>
    <xdr:to>
      <xdr:col>8</xdr:col>
      <xdr:colOff>447675</xdr:colOff>
      <xdr:row>139</xdr:row>
      <xdr:rowOff>9525</xdr:rowOff>
    </xdr:to>
    <xdr:sp macro="" textlink="">
      <xdr:nvSpPr>
        <xdr:cNvPr id="2020" name="Line 1">
          <a:extLst>
            <a:ext uri="{FF2B5EF4-FFF2-40B4-BE49-F238E27FC236}">
              <a16:creationId xmlns:a16="http://schemas.microsoft.com/office/drawing/2014/main" id="{00000000-0008-0000-0100-0000E407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139</xdr:row>
      <xdr:rowOff>9525</xdr:rowOff>
    </xdr:from>
    <xdr:to>
      <xdr:col>8</xdr:col>
      <xdr:colOff>400050</xdr:colOff>
      <xdr:row>139</xdr:row>
      <xdr:rowOff>9525</xdr:rowOff>
    </xdr:to>
    <xdr:sp macro="" textlink="">
      <xdr:nvSpPr>
        <xdr:cNvPr id="2021" name="Line 1">
          <a:extLst>
            <a:ext uri="{FF2B5EF4-FFF2-40B4-BE49-F238E27FC236}">
              <a16:creationId xmlns:a16="http://schemas.microsoft.com/office/drawing/2014/main" id="{00000000-0008-0000-0100-0000E507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139</xdr:row>
      <xdr:rowOff>9525</xdr:rowOff>
    </xdr:from>
    <xdr:to>
      <xdr:col>8</xdr:col>
      <xdr:colOff>381000</xdr:colOff>
      <xdr:row>139</xdr:row>
      <xdr:rowOff>9525</xdr:rowOff>
    </xdr:to>
    <xdr:sp macro="" textlink="">
      <xdr:nvSpPr>
        <xdr:cNvPr id="2022" name="Line 1">
          <a:extLst>
            <a:ext uri="{FF2B5EF4-FFF2-40B4-BE49-F238E27FC236}">
              <a16:creationId xmlns:a16="http://schemas.microsoft.com/office/drawing/2014/main" id="{00000000-0008-0000-0100-0000E6070000}"/>
            </a:ext>
          </a:extLst>
        </xdr:cNvPr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139</xdr:row>
      <xdr:rowOff>9525</xdr:rowOff>
    </xdr:from>
    <xdr:to>
      <xdr:col>8</xdr:col>
      <xdr:colOff>447675</xdr:colOff>
      <xdr:row>139</xdr:row>
      <xdr:rowOff>9525</xdr:rowOff>
    </xdr:to>
    <xdr:sp macro="" textlink="">
      <xdr:nvSpPr>
        <xdr:cNvPr id="2023" name="Line 1">
          <a:extLst>
            <a:ext uri="{FF2B5EF4-FFF2-40B4-BE49-F238E27FC236}">
              <a16:creationId xmlns:a16="http://schemas.microsoft.com/office/drawing/2014/main" id="{00000000-0008-0000-0100-0000E707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139</xdr:row>
      <xdr:rowOff>9525</xdr:rowOff>
    </xdr:from>
    <xdr:to>
      <xdr:col>8</xdr:col>
      <xdr:colOff>400050</xdr:colOff>
      <xdr:row>139</xdr:row>
      <xdr:rowOff>9525</xdr:rowOff>
    </xdr:to>
    <xdr:sp macro="" textlink="">
      <xdr:nvSpPr>
        <xdr:cNvPr id="2024" name="Line 1">
          <a:extLst>
            <a:ext uri="{FF2B5EF4-FFF2-40B4-BE49-F238E27FC236}">
              <a16:creationId xmlns:a16="http://schemas.microsoft.com/office/drawing/2014/main" id="{00000000-0008-0000-0100-0000E807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139</xdr:row>
      <xdr:rowOff>9525</xdr:rowOff>
    </xdr:from>
    <xdr:to>
      <xdr:col>8</xdr:col>
      <xdr:colOff>447675</xdr:colOff>
      <xdr:row>139</xdr:row>
      <xdr:rowOff>9525</xdr:rowOff>
    </xdr:to>
    <xdr:sp macro="" textlink="">
      <xdr:nvSpPr>
        <xdr:cNvPr id="2025" name="Line 1">
          <a:extLst>
            <a:ext uri="{FF2B5EF4-FFF2-40B4-BE49-F238E27FC236}">
              <a16:creationId xmlns:a16="http://schemas.microsoft.com/office/drawing/2014/main" id="{00000000-0008-0000-0100-0000E907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139</xdr:row>
      <xdr:rowOff>9525</xdr:rowOff>
    </xdr:from>
    <xdr:to>
      <xdr:col>8</xdr:col>
      <xdr:colOff>400050</xdr:colOff>
      <xdr:row>139</xdr:row>
      <xdr:rowOff>9525</xdr:rowOff>
    </xdr:to>
    <xdr:sp macro="" textlink="">
      <xdr:nvSpPr>
        <xdr:cNvPr id="2026" name="Line 1">
          <a:extLst>
            <a:ext uri="{FF2B5EF4-FFF2-40B4-BE49-F238E27FC236}">
              <a16:creationId xmlns:a16="http://schemas.microsoft.com/office/drawing/2014/main" id="{00000000-0008-0000-0100-0000EA07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139</xdr:row>
      <xdr:rowOff>9525</xdr:rowOff>
    </xdr:from>
    <xdr:to>
      <xdr:col>8</xdr:col>
      <xdr:colOff>361950</xdr:colOff>
      <xdr:row>139</xdr:row>
      <xdr:rowOff>9525</xdr:rowOff>
    </xdr:to>
    <xdr:sp macro="" textlink="">
      <xdr:nvSpPr>
        <xdr:cNvPr id="2027" name="Line 1">
          <a:extLst>
            <a:ext uri="{FF2B5EF4-FFF2-40B4-BE49-F238E27FC236}">
              <a16:creationId xmlns:a16="http://schemas.microsoft.com/office/drawing/2014/main" id="{00000000-0008-0000-0100-0000EB070000}"/>
            </a:ext>
          </a:extLst>
        </xdr:cNvPr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139</xdr:row>
      <xdr:rowOff>9525</xdr:rowOff>
    </xdr:from>
    <xdr:to>
      <xdr:col>8</xdr:col>
      <xdr:colOff>447675</xdr:colOff>
      <xdr:row>139</xdr:row>
      <xdr:rowOff>9525</xdr:rowOff>
    </xdr:to>
    <xdr:sp macro="" textlink="">
      <xdr:nvSpPr>
        <xdr:cNvPr id="2028" name="Line 1">
          <a:extLst>
            <a:ext uri="{FF2B5EF4-FFF2-40B4-BE49-F238E27FC236}">
              <a16:creationId xmlns:a16="http://schemas.microsoft.com/office/drawing/2014/main" id="{00000000-0008-0000-0100-0000EC07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139</xdr:row>
      <xdr:rowOff>9525</xdr:rowOff>
    </xdr:from>
    <xdr:to>
      <xdr:col>8</xdr:col>
      <xdr:colOff>400050</xdr:colOff>
      <xdr:row>139</xdr:row>
      <xdr:rowOff>9525</xdr:rowOff>
    </xdr:to>
    <xdr:sp macro="" textlink="">
      <xdr:nvSpPr>
        <xdr:cNvPr id="2029" name="Line 1">
          <a:extLst>
            <a:ext uri="{FF2B5EF4-FFF2-40B4-BE49-F238E27FC236}">
              <a16:creationId xmlns:a16="http://schemas.microsoft.com/office/drawing/2014/main" id="{00000000-0008-0000-0100-0000ED07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139</xdr:row>
      <xdr:rowOff>9525</xdr:rowOff>
    </xdr:from>
    <xdr:to>
      <xdr:col>8</xdr:col>
      <xdr:colOff>400050</xdr:colOff>
      <xdr:row>139</xdr:row>
      <xdr:rowOff>9525</xdr:rowOff>
    </xdr:to>
    <xdr:sp macro="" textlink="">
      <xdr:nvSpPr>
        <xdr:cNvPr id="2030" name="Line 1">
          <a:extLst>
            <a:ext uri="{FF2B5EF4-FFF2-40B4-BE49-F238E27FC236}">
              <a16:creationId xmlns:a16="http://schemas.microsoft.com/office/drawing/2014/main" id="{00000000-0008-0000-0100-0000EE07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139</xdr:row>
      <xdr:rowOff>9525</xdr:rowOff>
    </xdr:from>
    <xdr:to>
      <xdr:col>8</xdr:col>
      <xdr:colOff>381000</xdr:colOff>
      <xdr:row>139</xdr:row>
      <xdr:rowOff>9525</xdr:rowOff>
    </xdr:to>
    <xdr:sp macro="" textlink="">
      <xdr:nvSpPr>
        <xdr:cNvPr id="2031" name="Line 1">
          <a:extLst>
            <a:ext uri="{FF2B5EF4-FFF2-40B4-BE49-F238E27FC236}">
              <a16:creationId xmlns:a16="http://schemas.microsoft.com/office/drawing/2014/main" id="{00000000-0008-0000-0100-0000EF070000}"/>
            </a:ext>
          </a:extLst>
        </xdr:cNvPr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139</xdr:row>
      <xdr:rowOff>9525</xdr:rowOff>
    </xdr:from>
    <xdr:to>
      <xdr:col>8</xdr:col>
      <xdr:colOff>447675</xdr:colOff>
      <xdr:row>139</xdr:row>
      <xdr:rowOff>9525</xdr:rowOff>
    </xdr:to>
    <xdr:sp macro="" textlink="">
      <xdr:nvSpPr>
        <xdr:cNvPr id="2032" name="Line 1">
          <a:extLst>
            <a:ext uri="{FF2B5EF4-FFF2-40B4-BE49-F238E27FC236}">
              <a16:creationId xmlns:a16="http://schemas.microsoft.com/office/drawing/2014/main" id="{00000000-0008-0000-0100-0000F007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139</xdr:row>
      <xdr:rowOff>9525</xdr:rowOff>
    </xdr:from>
    <xdr:to>
      <xdr:col>8</xdr:col>
      <xdr:colOff>400050</xdr:colOff>
      <xdr:row>139</xdr:row>
      <xdr:rowOff>9525</xdr:rowOff>
    </xdr:to>
    <xdr:sp macro="" textlink="">
      <xdr:nvSpPr>
        <xdr:cNvPr id="2033" name="Line 1">
          <a:extLst>
            <a:ext uri="{FF2B5EF4-FFF2-40B4-BE49-F238E27FC236}">
              <a16:creationId xmlns:a16="http://schemas.microsoft.com/office/drawing/2014/main" id="{00000000-0008-0000-0100-0000F107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139</xdr:row>
      <xdr:rowOff>9525</xdr:rowOff>
    </xdr:from>
    <xdr:to>
      <xdr:col>8</xdr:col>
      <xdr:colOff>381000</xdr:colOff>
      <xdr:row>139</xdr:row>
      <xdr:rowOff>9525</xdr:rowOff>
    </xdr:to>
    <xdr:sp macro="" textlink="">
      <xdr:nvSpPr>
        <xdr:cNvPr id="2034" name="Line 1">
          <a:extLst>
            <a:ext uri="{FF2B5EF4-FFF2-40B4-BE49-F238E27FC236}">
              <a16:creationId xmlns:a16="http://schemas.microsoft.com/office/drawing/2014/main" id="{00000000-0008-0000-0100-0000F2070000}"/>
            </a:ext>
          </a:extLst>
        </xdr:cNvPr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139</xdr:row>
      <xdr:rowOff>9525</xdr:rowOff>
    </xdr:from>
    <xdr:to>
      <xdr:col>8</xdr:col>
      <xdr:colOff>447675</xdr:colOff>
      <xdr:row>139</xdr:row>
      <xdr:rowOff>9525</xdr:rowOff>
    </xdr:to>
    <xdr:sp macro="" textlink="">
      <xdr:nvSpPr>
        <xdr:cNvPr id="2035" name="Line 1">
          <a:extLst>
            <a:ext uri="{FF2B5EF4-FFF2-40B4-BE49-F238E27FC236}">
              <a16:creationId xmlns:a16="http://schemas.microsoft.com/office/drawing/2014/main" id="{00000000-0008-0000-0100-0000F307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139</xdr:row>
      <xdr:rowOff>9525</xdr:rowOff>
    </xdr:from>
    <xdr:to>
      <xdr:col>8</xdr:col>
      <xdr:colOff>400050</xdr:colOff>
      <xdr:row>139</xdr:row>
      <xdr:rowOff>9525</xdr:rowOff>
    </xdr:to>
    <xdr:sp macro="" textlink="">
      <xdr:nvSpPr>
        <xdr:cNvPr id="2036" name="Line 1">
          <a:extLst>
            <a:ext uri="{FF2B5EF4-FFF2-40B4-BE49-F238E27FC236}">
              <a16:creationId xmlns:a16="http://schemas.microsoft.com/office/drawing/2014/main" id="{00000000-0008-0000-0100-0000F407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139</xdr:row>
      <xdr:rowOff>9525</xdr:rowOff>
    </xdr:from>
    <xdr:to>
      <xdr:col>8</xdr:col>
      <xdr:colOff>400050</xdr:colOff>
      <xdr:row>139</xdr:row>
      <xdr:rowOff>9525</xdr:rowOff>
    </xdr:to>
    <xdr:sp macro="" textlink="">
      <xdr:nvSpPr>
        <xdr:cNvPr id="2037" name="Line 1">
          <a:extLst>
            <a:ext uri="{FF2B5EF4-FFF2-40B4-BE49-F238E27FC236}">
              <a16:creationId xmlns:a16="http://schemas.microsoft.com/office/drawing/2014/main" id="{00000000-0008-0000-0100-0000F507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2124075</xdr:colOff>
      <xdr:row>142</xdr:row>
      <xdr:rowOff>9525</xdr:rowOff>
    </xdr:from>
    <xdr:to>
      <xdr:col>8</xdr:col>
      <xdr:colOff>285750</xdr:colOff>
      <xdr:row>142</xdr:row>
      <xdr:rowOff>9525</xdr:rowOff>
    </xdr:to>
    <xdr:sp macro="" textlink="">
      <xdr:nvSpPr>
        <xdr:cNvPr id="2038" name="Line 1">
          <a:extLst>
            <a:ext uri="{FF2B5EF4-FFF2-40B4-BE49-F238E27FC236}">
              <a16:creationId xmlns:a16="http://schemas.microsoft.com/office/drawing/2014/main" id="{00000000-0008-0000-0100-0000F6070000}"/>
            </a:ext>
          </a:extLst>
        </xdr:cNvPr>
        <xdr:cNvSpPr>
          <a:spLocks noChangeShapeType="1"/>
        </xdr:cNvSpPr>
      </xdr:nvSpPr>
      <xdr:spPr bwMode="auto">
        <a:xfrm>
          <a:off x="14056995" y="58315225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209550</xdr:colOff>
      <xdr:row>142</xdr:row>
      <xdr:rowOff>9525</xdr:rowOff>
    </xdr:from>
    <xdr:to>
      <xdr:col>8</xdr:col>
      <xdr:colOff>1285875</xdr:colOff>
      <xdr:row>142</xdr:row>
      <xdr:rowOff>9525</xdr:rowOff>
    </xdr:to>
    <xdr:sp macro="" textlink="">
      <xdr:nvSpPr>
        <xdr:cNvPr id="2039" name="Line 1">
          <a:extLst>
            <a:ext uri="{FF2B5EF4-FFF2-40B4-BE49-F238E27FC236}">
              <a16:creationId xmlns:a16="http://schemas.microsoft.com/office/drawing/2014/main" id="{00000000-0008-0000-0100-0000F7070000}"/>
            </a:ext>
          </a:extLst>
        </xdr:cNvPr>
        <xdr:cNvSpPr>
          <a:spLocks noChangeShapeType="1"/>
        </xdr:cNvSpPr>
      </xdr:nvSpPr>
      <xdr:spPr bwMode="auto">
        <a:xfrm>
          <a:off x="14268450" y="58315225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457200</xdr:colOff>
      <xdr:row>138</xdr:row>
      <xdr:rowOff>9525</xdr:rowOff>
    </xdr:to>
    <xdr:sp macro="" textlink="">
      <xdr:nvSpPr>
        <xdr:cNvPr id="2040" name="Line 1">
          <a:extLst>
            <a:ext uri="{FF2B5EF4-FFF2-40B4-BE49-F238E27FC236}">
              <a16:creationId xmlns:a16="http://schemas.microsoft.com/office/drawing/2014/main" id="{00000000-0008-0000-0100-0000F807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041" name="Line 1">
          <a:extLst>
            <a:ext uri="{FF2B5EF4-FFF2-40B4-BE49-F238E27FC236}">
              <a16:creationId xmlns:a16="http://schemas.microsoft.com/office/drawing/2014/main" id="{00000000-0008-0000-0100-0000F907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457200</xdr:colOff>
      <xdr:row>138</xdr:row>
      <xdr:rowOff>9525</xdr:rowOff>
    </xdr:to>
    <xdr:sp macro="" textlink="">
      <xdr:nvSpPr>
        <xdr:cNvPr id="2042" name="Line 1">
          <a:extLst>
            <a:ext uri="{FF2B5EF4-FFF2-40B4-BE49-F238E27FC236}">
              <a16:creationId xmlns:a16="http://schemas.microsoft.com/office/drawing/2014/main" id="{00000000-0008-0000-0100-0000FA07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043" name="Line 1">
          <a:extLst>
            <a:ext uri="{FF2B5EF4-FFF2-40B4-BE49-F238E27FC236}">
              <a16:creationId xmlns:a16="http://schemas.microsoft.com/office/drawing/2014/main" id="{00000000-0008-0000-0100-0000FB07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138</xdr:row>
      <xdr:rowOff>9525</xdr:rowOff>
    </xdr:from>
    <xdr:to>
      <xdr:col>8</xdr:col>
      <xdr:colOff>361950</xdr:colOff>
      <xdr:row>138</xdr:row>
      <xdr:rowOff>9525</xdr:rowOff>
    </xdr:to>
    <xdr:sp macro="" textlink="">
      <xdr:nvSpPr>
        <xdr:cNvPr id="2044" name="Line 1">
          <a:extLst>
            <a:ext uri="{FF2B5EF4-FFF2-40B4-BE49-F238E27FC236}">
              <a16:creationId xmlns:a16="http://schemas.microsoft.com/office/drawing/2014/main" id="{00000000-0008-0000-0100-0000FC07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457200</xdr:colOff>
      <xdr:row>138</xdr:row>
      <xdr:rowOff>9525</xdr:rowOff>
    </xdr:to>
    <xdr:sp macro="" textlink="">
      <xdr:nvSpPr>
        <xdr:cNvPr id="2045" name="Line 1">
          <a:extLst>
            <a:ext uri="{FF2B5EF4-FFF2-40B4-BE49-F238E27FC236}">
              <a16:creationId xmlns:a16="http://schemas.microsoft.com/office/drawing/2014/main" id="{00000000-0008-0000-0100-0000FD07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046" name="Line 1">
          <a:extLst>
            <a:ext uri="{FF2B5EF4-FFF2-40B4-BE49-F238E27FC236}">
              <a16:creationId xmlns:a16="http://schemas.microsoft.com/office/drawing/2014/main" id="{00000000-0008-0000-0100-0000FE07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047" name="Line 1">
          <a:extLst>
            <a:ext uri="{FF2B5EF4-FFF2-40B4-BE49-F238E27FC236}">
              <a16:creationId xmlns:a16="http://schemas.microsoft.com/office/drawing/2014/main" id="{00000000-0008-0000-0100-0000FF07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8</xdr:col>
      <xdr:colOff>381000</xdr:colOff>
      <xdr:row>138</xdr:row>
      <xdr:rowOff>9525</xdr:rowOff>
    </xdr:to>
    <xdr:sp macro="" textlink="">
      <xdr:nvSpPr>
        <xdr:cNvPr id="2048" name="Line 1">
          <a:extLst>
            <a:ext uri="{FF2B5EF4-FFF2-40B4-BE49-F238E27FC236}">
              <a16:creationId xmlns:a16="http://schemas.microsoft.com/office/drawing/2014/main" id="{00000000-0008-0000-0100-00000008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457200</xdr:colOff>
      <xdr:row>138</xdr:row>
      <xdr:rowOff>9525</xdr:rowOff>
    </xdr:to>
    <xdr:sp macro="" textlink="">
      <xdr:nvSpPr>
        <xdr:cNvPr id="2049" name="Lin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050" name="Line 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8</xdr:col>
      <xdr:colOff>381000</xdr:colOff>
      <xdr:row>138</xdr:row>
      <xdr:rowOff>9525</xdr:rowOff>
    </xdr:to>
    <xdr:sp macro="" textlink="">
      <xdr:nvSpPr>
        <xdr:cNvPr id="2051" name="Line 1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457200</xdr:colOff>
      <xdr:row>138</xdr:row>
      <xdr:rowOff>9525</xdr:rowOff>
    </xdr:to>
    <xdr:sp macro="" textlink="">
      <xdr:nvSpPr>
        <xdr:cNvPr id="2052" name="Line 1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053" name="Line 1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054" name="Line 1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055" name="Line 1">
          <a:extLst>
            <a:ext uri="{FF2B5EF4-FFF2-40B4-BE49-F238E27FC236}">
              <a16:creationId xmlns:a16="http://schemas.microsoft.com/office/drawing/2014/main" id="{00000000-0008-0000-0100-00000708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8</xdr:col>
      <xdr:colOff>381000</xdr:colOff>
      <xdr:row>138</xdr:row>
      <xdr:rowOff>9525</xdr:rowOff>
    </xdr:to>
    <xdr:sp macro="" textlink="">
      <xdr:nvSpPr>
        <xdr:cNvPr id="2056" name="Line 1"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457200</xdr:colOff>
      <xdr:row>138</xdr:row>
      <xdr:rowOff>9525</xdr:rowOff>
    </xdr:to>
    <xdr:sp macro="" textlink="">
      <xdr:nvSpPr>
        <xdr:cNvPr id="2057" name="Line 1">
          <a:extLst>
            <a:ext uri="{FF2B5EF4-FFF2-40B4-BE49-F238E27FC236}">
              <a16:creationId xmlns:a16="http://schemas.microsoft.com/office/drawing/2014/main" id="{00000000-0008-0000-0100-00000908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058" name="Line 1">
          <a:extLs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059" name="Line 1">
          <a:extLs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060" name="Line 1">
          <a:extLst>
            <a:ext uri="{FF2B5EF4-FFF2-40B4-BE49-F238E27FC236}">
              <a16:creationId xmlns:a16="http://schemas.microsoft.com/office/drawing/2014/main" id="{00000000-0008-0000-0100-00000C08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8</xdr:col>
      <xdr:colOff>381000</xdr:colOff>
      <xdr:row>138</xdr:row>
      <xdr:rowOff>9525</xdr:rowOff>
    </xdr:to>
    <xdr:sp macro="" textlink="">
      <xdr:nvSpPr>
        <xdr:cNvPr id="2061" name="Line 1">
          <a:extLst>
            <a:ext uri="{FF2B5EF4-FFF2-40B4-BE49-F238E27FC236}">
              <a16:creationId xmlns:a16="http://schemas.microsoft.com/office/drawing/2014/main" id="{00000000-0008-0000-0100-00000D08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457200</xdr:colOff>
      <xdr:row>138</xdr:row>
      <xdr:rowOff>9525</xdr:rowOff>
    </xdr:to>
    <xdr:sp macro="" textlink="">
      <xdr:nvSpPr>
        <xdr:cNvPr id="2062" name="Line 1">
          <a:extLst>
            <a:ext uri="{FF2B5EF4-FFF2-40B4-BE49-F238E27FC236}">
              <a16:creationId xmlns:a16="http://schemas.microsoft.com/office/drawing/2014/main" id="{00000000-0008-0000-0100-00000E08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063" name="Line 1">
          <a:extLst>
            <a:ext uri="{FF2B5EF4-FFF2-40B4-BE49-F238E27FC236}">
              <a16:creationId xmlns:a16="http://schemas.microsoft.com/office/drawing/2014/main" id="{00000000-0008-0000-0100-00000F08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457200</xdr:colOff>
      <xdr:row>138</xdr:row>
      <xdr:rowOff>9525</xdr:rowOff>
    </xdr:to>
    <xdr:sp macro="" textlink="">
      <xdr:nvSpPr>
        <xdr:cNvPr id="2064" name="Line 1"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065" name="Line 1">
          <a:extLst>
            <a:ext uri="{FF2B5EF4-FFF2-40B4-BE49-F238E27FC236}">
              <a16:creationId xmlns:a16="http://schemas.microsoft.com/office/drawing/2014/main" id="{00000000-0008-0000-0100-00001108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457200</xdr:colOff>
      <xdr:row>138</xdr:row>
      <xdr:rowOff>9525</xdr:rowOff>
    </xdr:to>
    <xdr:sp macro="" textlink="">
      <xdr:nvSpPr>
        <xdr:cNvPr id="2066" name="Line 1"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067" name="Line 1">
          <a:extLst>
            <a:ext uri="{FF2B5EF4-FFF2-40B4-BE49-F238E27FC236}">
              <a16:creationId xmlns:a16="http://schemas.microsoft.com/office/drawing/2014/main" id="{00000000-0008-0000-0100-00001308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138</xdr:row>
      <xdr:rowOff>9525</xdr:rowOff>
    </xdr:from>
    <xdr:to>
      <xdr:col>8</xdr:col>
      <xdr:colOff>361950</xdr:colOff>
      <xdr:row>138</xdr:row>
      <xdr:rowOff>9525</xdr:rowOff>
    </xdr:to>
    <xdr:sp macro="" textlink="">
      <xdr:nvSpPr>
        <xdr:cNvPr id="2068" name="Line 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457200</xdr:colOff>
      <xdr:row>138</xdr:row>
      <xdr:rowOff>9525</xdr:rowOff>
    </xdr:to>
    <xdr:sp macro="" textlink="">
      <xdr:nvSpPr>
        <xdr:cNvPr id="2069" name="Line 1">
          <a:extLs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070" name="Line 1">
          <a:extLst>
            <a:ext uri="{FF2B5EF4-FFF2-40B4-BE49-F238E27FC236}">
              <a16:creationId xmlns:a16="http://schemas.microsoft.com/office/drawing/2014/main" id="{00000000-0008-0000-0100-00001608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071" name="Line 1">
          <a:extLst>
            <a:ext uri="{FF2B5EF4-FFF2-40B4-BE49-F238E27FC236}">
              <a16:creationId xmlns:a16="http://schemas.microsoft.com/office/drawing/2014/main" id="{00000000-0008-0000-0100-00001708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8</xdr:col>
      <xdr:colOff>381000</xdr:colOff>
      <xdr:row>138</xdr:row>
      <xdr:rowOff>9525</xdr:rowOff>
    </xdr:to>
    <xdr:sp macro="" textlink="">
      <xdr:nvSpPr>
        <xdr:cNvPr id="2072" name="Line 1">
          <a:extLs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457200</xdr:colOff>
      <xdr:row>138</xdr:row>
      <xdr:rowOff>9525</xdr:rowOff>
    </xdr:to>
    <xdr:sp macro="" textlink="">
      <xdr:nvSpPr>
        <xdr:cNvPr id="2073" name="Line 1">
          <a:extLs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074" name="Line 1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8</xdr:col>
      <xdr:colOff>381000</xdr:colOff>
      <xdr:row>138</xdr:row>
      <xdr:rowOff>9525</xdr:rowOff>
    </xdr:to>
    <xdr:sp macro="" textlink="">
      <xdr:nvSpPr>
        <xdr:cNvPr id="2075" name="Line 1">
          <a:extLs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457200</xdr:colOff>
      <xdr:row>138</xdr:row>
      <xdr:rowOff>9525</xdr:rowOff>
    </xdr:to>
    <xdr:sp macro="" textlink="">
      <xdr:nvSpPr>
        <xdr:cNvPr id="2076" name="Line 1">
          <a:extLst>
            <a:ext uri="{FF2B5EF4-FFF2-40B4-BE49-F238E27FC236}">
              <a16:creationId xmlns:a16="http://schemas.microsoft.com/office/drawing/2014/main" id="{00000000-0008-0000-0100-00001C08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077" name="Line 1">
          <a:extLst>
            <a:ext uri="{FF2B5EF4-FFF2-40B4-BE49-F238E27FC236}">
              <a16:creationId xmlns:a16="http://schemas.microsoft.com/office/drawing/2014/main" id="{00000000-0008-0000-0100-00001D08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078" name="Line 1">
          <a:extLst>
            <a:ext uri="{FF2B5EF4-FFF2-40B4-BE49-F238E27FC236}">
              <a16:creationId xmlns:a16="http://schemas.microsoft.com/office/drawing/2014/main" id="{00000000-0008-0000-0100-00001E08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079" name="Line 1">
          <a:extLst>
            <a:ext uri="{FF2B5EF4-FFF2-40B4-BE49-F238E27FC236}">
              <a16:creationId xmlns:a16="http://schemas.microsoft.com/office/drawing/2014/main" id="{00000000-0008-0000-0100-00001F08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8</xdr:col>
      <xdr:colOff>381000</xdr:colOff>
      <xdr:row>138</xdr:row>
      <xdr:rowOff>9525</xdr:rowOff>
    </xdr:to>
    <xdr:sp macro="" textlink="">
      <xdr:nvSpPr>
        <xdr:cNvPr id="2080" name="Line 1">
          <a:extLst>
            <a:ext uri="{FF2B5EF4-FFF2-40B4-BE49-F238E27FC236}">
              <a16:creationId xmlns:a16="http://schemas.microsoft.com/office/drawing/2014/main" id="{00000000-0008-0000-0100-00002008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457200</xdr:colOff>
      <xdr:row>138</xdr:row>
      <xdr:rowOff>9525</xdr:rowOff>
    </xdr:to>
    <xdr:sp macro="" textlink="">
      <xdr:nvSpPr>
        <xdr:cNvPr id="2081" name="Line 1">
          <a:extLst>
            <a:ext uri="{FF2B5EF4-FFF2-40B4-BE49-F238E27FC236}">
              <a16:creationId xmlns:a16="http://schemas.microsoft.com/office/drawing/2014/main" id="{00000000-0008-0000-0100-00002108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082" name="Line 1">
          <a:extLst>
            <a:ext uri="{FF2B5EF4-FFF2-40B4-BE49-F238E27FC236}">
              <a16:creationId xmlns:a16="http://schemas.microsoft.com/office/drawing/2014/main" id="{00000000-0008-0000-0100-00002208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457200</xdr:colOff>
      <xdr:row>138</xdr:row>
      <xdr:rowOff>9525</xdr:rowOff>
    </xdr:to>
    <xdr:sp macro="" textlink="">
      <xdr:nvSpPr>
        <xdr:cNvPr id="2083" name="Line 1">
          <a:extLst>
            <a:ext uri="{FF2B5EF4-FFF2-40B4-BE49-F238E27FC236}">
              <a16:creationId xmlns:a16="http://schemas.microsoft.com/office/drawing/2014/main" id="{00000000-0008-0000-0100-00002308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084" name="Line 1">
          <a:extLs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138</xdr:row>
      <xdr:rowOff>9525</xdr:rowOff>
    </xdr:from>
    <xdr:to>
      <xdr:col>8</xdr:col>
      <xdr:colOff>361950</xdr:colOff>
      <xdr:row>138</xdr:row>
      <xdr:rowOff>9525</xdr:rowOff>
    </xdr:to>
    <xdr:sp macro="" textlink="">
      <xdr:nvSpPr>
        <xdr:cNvPr id="2085" name="Line 1">
          <a:extLst>
            <a:ext uri="{FF2B5EF4-FFF2-40B4-BE49-F238E27FC236}">
              <a16:creationId xmlns:a16="http://schemas.microsoft.com/office/drawing/2014/main" id="{00000000-0008-0000-0100-00002508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457200</xdr:colOff>
      <xdr:row>138</xdr:row>
      <xdr:rowOff>9525</xdr:rowOff>
    </xdr:to>
    <xdr:sp macro="" textlink="">
      <xdr:nvSpPr>
        <xdr:cNvPr id="2086" name="Line 1">
          <a:extLst>
            <a:ext uri="{FF2B5EF4-FFF2-40B4-BE49-F238E27FC236}">
              <a16:creationId xmlns:a16="http://schemas.microsoft.com/office/drawing/2014/main" id="{00000000-0008-0000-0100-00002608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087" name="Line 1">
          <a:extLst>
            <a:ext uri="{FF2B5EF4-FFF2-40B4-BE49-F238E27FC236}">
              <a16:creationId xmlns:a16="http://schemas.microsoft.com/office/drawing/2014/main" id="{00000000-0008-0000-0100-00002708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705" name="Line 1">
          <a:extLst>
            <a:ext uri="{FF2B5EF4-FFF2-40B4-BE49-F238E27FC236}">
              <a16:creationId xmlns:a16="http://schemas.microsoft.com/office/drawing/2014/main" id="{00000000-0008-0000-0100-0000910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8</xdr:col>
      <xdr:colOff>381000</xdr:colOff>
      <xdr:row>138</xdr:row>
      <xdr:rowOff>9525</xdr:rowOff>
    </xdr:to>
    <xdr:sp macro="" textlink="">
      <xdr:nvSpPr>
        <xdr:cNvPr id="2706" name="Line 1">
          <a:extLst>
            <a:ext uri="{FF2B5EF4-FFF2-40B4-BE49-F238E27FC236}">
              <a16:creationId xmlns:a16="http://schemas.microsoft.com/office/drawing/2014/main" id="{00000000-0008-0000-0100-0000920A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457200</xdr:colOff>
      <xdr:row>138</xdr:row>
      <xdr:rowOff>9525</xdr:rowOff>
    </xdr:to>
    <xdr:sp macro="" textlink="">
      <xdr:nvSpPr>
        <xdr:cNvPr id="2707" name="Line 1">
          <a:extLst>
            <a:ext uri="{FF2B5EF4-FFF2-40B4-BE49-F238E27FC236}">
              <a16:creationId xmlns:a16="http://schemas.microsoft.com/office/drawing/2014/main" id="{00000000-0008-0000-0100-0000930A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708" name="Line 1">
          <a:extLst>
            <a:ext uri="{FF2B5EF4-FFF2-40B4-BE49-F238E27FC236}">
              <a16:creationId xmlns:a16="http://schemas.microsoft.com/office/drawing/2014/main" id="{00000000-0008-0000-0100-0000940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8</xdr:col>
      <xdr:colOff>381000</xdr:colOff>
      <xdr:row>138</xdr:row>
      <xdr:rowOff>9525</xdr:rowOff>
    </xdr:to>
    <xdr:sp macro="" textlink="">
      <xdr:nvSpPr>
        <xdr:cNvPr id="2709" name="Line 1">
          <a:extLst>
            <a:ext uri="{FF2B5EF4-FFF2-40B4-BE49-F238E27FC236}">
              <a16:creationId xmlns:a16="http://schemas.microsoft.com/office/drawing/2014/main" id="{00000000-0008-0000-0100-0000950A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457200</xdr:colOff>
      <xdr:row>138</xdr:row>
      <xdr:rowOff>9525</xdr:rowOff>
    </xdr:to>
    <xdr:sp macro="" textlink="">
      <xdr:nvSpPr>
        <xdr:cNvPr id="2710" name="Line 1">
          <a:extLst>
            <a:ext uri="{FF2B5EF4-FFF2-40B4-BE49-F238E27FC236}">
              <a16:creationId xmlns:a16="http://schemas.microsoft.com/office/drawing/2014/main" id="{00000000-0008-0000-0100-0000960A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711" name="Line 1">
          <a:extLst>
            <a:ext uri="{FF2B5EF4-FFF2-40B4-BE49-F238E27FC236}">
              <a16:creationId xmlns:a16="http://schemas.microsoft.com/office/drawing/2014/main" id="{00000000-0008-0000-0100-0000970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712" name="Line 1">
          <a:extLst>
            <a:ext uri="{FF2B5EF4-FFF2-40B4-BE49-F238E27FC236}">
              <a16:creationId xmlns:a16="http://schemas.microsoft.com/office/drawing/2014/main" id="{00000000-0008-0000-0100-0000980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8</xdr:col>
      <xdr:colOff>381000</xdr:colOff>
      <xdr:row>138</xdr:row>
      <xdr:rowOff>9525</xdr:rowOff>
    </xdr:to>
    <xdr:sp macro="" textlink="">
      <xdr:nvSpPr>
        <xdr:cNvPr id="2713" name="Line 1">
          <a:extLst>
            <a:ext uri="{FF2B5EF4-FFF2-40B4-BE49-F238E27FC236}">
              <a16:creationId xmlns:a16="http://schemas.microsoft.com/office/drawing/2014/main" id="{00000000-0008-0000-0100-0000990A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457200</xdr:colOff>
      <xdr:row>138</xdr:row>
      <xdr:rowOff>9525</xdr:rowOff>
    </xdr:to>
    <xdr:sp macro="" textlink="">
      <xdr:nvSpPr>
        <xdr:cNvPr id="2714" name="Line 1">
          <a:extLst>
            <a:ext uri="{FF2B5EF4-FFF2-40B4-BE49-F238E27FC236}">
              <a16:creationId xmlns:a16="http://schemas.microsoft.com/office/drawing/2014/main" id="{00000000-0008-0000-0100-00009A0A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715" name="Line 1">
          <a:extLst>
            <a:ext uri="{FF2B5EF4-FFF2-40B4-BE49-F238E27FC236}">
              <a16:creationId xmlns:a16="http://schemas.microsoft.com/office/drawing/2014/main" id="{00000000-0008-0000-0100-00009B0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716" name="Line 1">
          <a:extLst>
            <a:ext uri="{FF2B5EF4-FFF2-40B4-BE49-F238E27FC236}">
              <a16:creationId xmlns:a16="http://schemas.microsoft.com/office/drawing/2014/main" id="{00000000-0008-0000-0100-00009C0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8</xdr:col>
      <xdr:colOff>381000</xdr:colOff>
      <xdr:row>138</xdr:row>
      <xdr:rowOff>9525</xdr:rowOff>
    </xdr:to>
    <xdr:sp macro="" textlink="">
      <xdr:nvSpPr>
        <xdr:cNvPr id="2717" name="Line 1">
          <a:extLst>
            <a:ext uri="{FF2B5EF4-FFF2-40B4-BE49-F238E27FC236}">
              <a16:creationId xmlns:a16="http://schemas.microsoft.com/office/drawing/2014/main" id="{00000000-0008-0000-0100-00009D0A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457200</xdr:colOff>
      <xdr:row>138</xdr:row>
      <xdr:rowOff>9525</xdr:rowOff>
    </xdr:to>
    <xdr:sp macro="" textlink="">
      <xdr:nvSpPr>
        <xdr:cNvPr id="2718" name="Line 1">
          <a:extLst>
            <a:ext uri="{FF2B5EF4-FFF2-40B4-BE49-F238E27FC236}">
              <a16:creationId xmlns:a16="http://schemas.microsoft.com/office/drawing/2014/main" id="{00000000-0008-0000-0100-00009E0A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719" name="Line 1">
          <a:extLst>
            <a:ext uri="{FF2B5EF4-FFF2-40B4-BE49-F238E27FC236}">
              <a16:creationId xmlns:a16="http://schemas.microsoft.com/office/drawing/2014/main" id="{00000000-0008-0000-0100-00009F0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720" name="Line 1">
          <a:extLst>
            <a:ext uri="{FF2B5EF4-FFF2-40B4-BE49-F238E27FC236}">
              <a16:creationId xmlns:a16="http://schemas.microsoft.com/office/drawing/2014/main" id="{00000000-0008-0000-0100-0000A00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721" name="Line 1">
          <a:extLst>
            <a:ext uri="{FF2B5EF4-FFF2-40B4-BE49-F238E27FC236}">
              <a16:creationId xmlns:a16="http://schemas.microsoft.com/office/drawing/2014/main" id="{00000000-0008-0000-0100-0000A10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8</xdr:col>
      <xdr:colOff>381000</xdr:colOff>
      <xdr:row>138</xdr:row>
      <xdr:rowOff>9525</xdr:rowOff>
    </xdr:to>
    <xdr:sp macro="" textlink="">
      <xdr:nvSpPr>
        <xdr:cNvPr id="2722" name="Line 1">
          <a:extLst>
            <a:ext uri="{FF2B5EF4-FFF2-40B4-BE49-F238E27FC236}">
              <a16:creationId xmlns:a16="http://schemas.microsoft.com/office/drawing/2014/main" id="{00000000-0008-0000-0100-0000A20A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457200</xdr:colOff>
      <xdr:row>138</xdr:row>
      <xdr:rowOff>9525</xdr:rowOff>
    </xdr:to>
    <xdr:sp macro="" textlink="">
      <xdr:nvSpPr>
        <xdr:cNvPr id="2723" name="Line 1">
          <a:extLst>
            <a:ext uri="{FF2B5EF4-FFF2-40B4-BE49-F238E27FC236}">
              <a16:creationId xmlns:a16="http://schemas.microsoft.com/office/drawing/2014/main" id="{00000000-0008-0000-0100-0000A30A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724" name="Line 1">
          <a:extLst>
            <a:ext uri="{FF2B5EF4-FFF2-40B4-BE49-F238E27FC236}">
              <a16:creationId xmlns:a16="http://schemas.microsoft.com/office/drawing/2014/main" id="{00000000-0008-0000-0100-0000A40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725" name="Line 1">
          <a:extLst>
            <a:ext uri="{FF2B5EF4-FFF2-40B4-BE49-F238E27FC236}">
              <a16:creationId xmlns:a16="http://schemas.microsoft.com/office/drawing/2014/main" id="{00000000-0008-0000-0100-0000A50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8</xdr:col>
      <xdr:colOff>381000</xdr:colOff>
      <xdr:row>138</xdr:row>
      <xdr:rowOff>9525</xdr:rowOff>
    </xdr:to>
    <xdr:sp macro="" textlink="">
      <xdr:nvSpPr>
        <xdr:cNvPr id="2726" name="Line 1">
          <a:extLst>
            <a:ext uri="{FF2B5EF4-FFF2-40B4-BE49-F238E27FC236}">
              <a16:creationId xmlns:a16="http://schemas.microsoft.com/office/drawing/2014/main" id="{00000000-0008-0000-0100-0000A60A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457200</xdr:colOff>
      <xdr:row>138</xdr:row>
      <xdr:rowOff>9525</xdr:rowOff>
    </xdr:to>
    <xdr:sp macro="" textlink="">
      <xdr:nvSpPr>
        <xdr:cNvPr id="2727" name="Line 1">
          <a:extLst>
            <a:ext uri="{FF2B5EF4-FFF2-40B4-BE49-F238E27FC236}">
              <a16:creationId xmlns:a16="http://schemas.microsoft.com/office/drawing/2014/main" id="{00000000-0008-0000-0100-0000A70A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728" name="Line 1">
          <a:extLst>
            <a:ext uri="{FF2B5EF4-FFF2-40B4-BE49-F238E27FC236}">
              <a16:creationId xmlns:a16="http://schemas.microsoft.com/office/drawing/2014/main" id="{00000000-0008-0000-0100-0000A80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447675</xdr:colOff>
      <xdr:row>138</xdr:row>
      <xdr:rowOff>9525</xdr:rowOff>
    </xdr:to>
    <xdr:sp macro="" textlink="">
      <xdr:nvSpPr>
        <xdr:cNvPr id="2729" name="Line 1">
          <a:extLst>
            <a:ext uri="{FF2B5EF4-FFF2-40B4-BE49-F238E27FC236}">
              <a16:creationId xmlns:a16="http://schemas.microsoft.com/office/drawing/2014/main" id="{00000000-0008-0000-0100-0000A90A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730" name="Line 1">
          <a:extLst>
            <a:ext uri="{FF2B5EF4-FFF2-40B4-BE49-F238E27FC236}">
              <a16:creationId xmlns:a16="http://schemas.microsoft.com/office/drawing/2014/main" id="{00000000-0008-0000-0100-0000AA0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447675</xdr:colOff>
      <xdr:row>138</xdr:row>
      <xdr:rowOff>9525</xdr:rowOff>
    </xdr:to>
    <xdr:sp macro="" textlink="">
      <xdr:nvSpPr>
        <xdr:cNvPr id="2731" name="Line 1">
          <a:extLst>
            <a:ext uri="{FF2B5EF4-FFF2-40B4-BE49-F238E27FC236}">
              <a16:creationId xmlns:a16="http://schemas.microsoft.com/office/drawing/2014/main" id="{00000000-0008-0000-0100-0000AB0A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732" name="Line 1">
          <a:extLst>
            <a:ext uri="{FF2B5EF4-FFF2-40B4-BE49-F238E27FC236}">
              <a16:creationId xmlns:a16="http://schemas.microsoft.com/office/drawing/2014/main" id="{00000000-0008-0000-0100-0000AC0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138</xdr:row>
      <xdr:rowOff>9525</xdr:rowOff>
    </xdr:from>
    <xdr:to>
      <xdr:col>8</xdr:col>
      <xdr:colOff>361950</xdr:colOff>
      <xdr:row>138</xdr:row>
      <xdr:rowOff>9525</xdr:rowOff>
    </xdr:to>
    <xdr:sp macro="" textlink="">
      <xdr:nvSpPr>
        <xdr:cNvPr id="2733" name="Line 1">
          <a:extLst>
            <a:ext uri="{FF2B5EF4-FFF2-40B4-BE49-F238E27FC236}">
              <a16:creationId xmlns:a16="http://schemas.microsoft.com/office/drawing/2014/main" id="{00000000-0008-0000-0100-0000AD0A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447675</xdr:colOff>
      <xdr:row>138</xdr:row>
      <xdr:rowOff>9525</xdr:rowOff>
    </xdr:to>
    <xdr:sp macro="" textlink="">
      <xdr:nvSpPr>
        <xdr:cNvPr id="2734" name="Line 1">
          <a:extLst>
            <a:ext uri="{FF2B5EF4-FFF2-40B4-BE49-F238E27FC236}">
              <a16:creationId xmlns:a16="http://schemas.microsoft.com/office/drawing/2014/main" id="{00000000-0008-0000-0100-0000AE0A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735" name="Line 1">
          <a:extLst>
            <a:ext uri="{FF2B5EF4-FFF2-40B4-BE49-F238E27FC236}">
              <a16:creationId xmlns:a16="http://schemas.microsoft.com/office/drawing/2014/main" id="{00000000-0008-0000-0100-0000AF0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736" name="Line 1">
          <a:extLst>
            <a:ext uri="{FF2B5EF4-FFF2-40B4-BE49-F238E27FC236}">
              <a16:creationId xmlns:a16="http://schemas.microsoft.com/office/drawing/2014/main" id="{00000000-0008-0000-0100-0000B00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8</xdr:col>
      <xdr:colOff>381000</xdr:colOff>
      <xdr:row>138</xdr:row>
      <xdr:rowOff>9525</xdr:rowOff>
    </xdr:to>
    <xdr:sp macro="" textlink="">
      <xdr:nvSpPr>
        <xdr:cNvPr id="2737" name="Line 1">
          <a:extLst>
            <a:ext uri="{FF2B5EF4-FFF2-40B4-BE49-F238E27FC236}">
              <a16:creationId xmlns:a16="http://schemas.microsoft.com/office/drawing/2014/main" id="{00000000-0008-0000-0100-0000B10A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447675</xdr:colOff>
      <xdr:row>138</xdr:row>
      <xdr:rowOff>9525</xdr:rowOff>
    </xdr:to>
    <xdr:sp macro="" textlink="">
      <xdr:nvSpPr>
        <xdr:cNvPr id="2738" name="Line 1">
          <a:extLst>
            <a:ext uri="{FF2B5EF4-FFF2-40B4-BE49-F238E27FC236}">
              <a16:creationId xmlns:a16="http://schemas.microsoft.com/office/drawing/2014/main" id="{00000000-0008-0000-0100-0000B20A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739" name="Line 1">
          <a:extLst>
            <a:ext uri="{FF2B5EF4-FFF2-40B4-BE49-F238E27FC236}">
              <a16:creationId xmlns:a16="http://schemas.microsoft.com/office/drawing/2014/main" id="{00000000-0008-0000-0100-0000B30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8</xdr:col>
      <xdr:colOff>381000</xdr:colOff>
      <xdr:row>138</xdr:row>
      <xdr:rowOff>9525</xdr:rowOff>
    </xdr:to>
    <xdr:sp macro="" textlink="">
      <xdr:nvSpPr>
        <xdr:cNvPr id="2740" name="Line 1">
          <a:extLst>
            <a:ext uri="{FF2B5EF4-FFF2-40B4-BE49-F238E27FC236}">
              <a16:creationId xmlns:a16="http://schemas.microsoft.com/office/drawing/2014/main" id="{00000000-0008-0000-0100-0000B40A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447675</xdr:colOff>
      <xdr:row>138</xdr:row>
      <xdr:rowOff>9525</xdr:rowOff>
    </xdr:to>
    <xdr:sp macro="" textlink="">
      <xdr:nvSpPr>
        <xdr:cNvPr id="2741" name="Line 1">
          <a:extLst>
            <a:ext uri="{FF2B5EF4-FFF2-40B4-BE49-F238E27FC236}">
              <a16:creationId xmlns:a16="http://schemas.microsoft.com/office/drawing/2014/main" id="{00000000-0008-0000-0100-0000B50A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742" name="Line 1">
          <a:extLst>
            <a:ext uri="{FF2B5EF4-FFF2-40B4-BE49-F238E27FC236}">
              <a16:creationId xmlns:a16="http://schemas.microsoft.com/office/drawing/2014/main" id="{00000000-0008-0000-0100-0000B60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743" name="Line 1">
          <a:extLst>
            <a:ext uri="{FF2B5EF4-FFF2-40B4-BE49-F238E27FC236}">
              <a16:creationId xmlns:a16="http://schemas.microsoft.com/office/drawing/2014/main" id="{00000000-0008-0000-0100-0000B70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744" name="Line 1">
          <a:extLst>
            <a:ext uri="{FF2B5EF4-FFF2-40B4-BE49-F238E27FC236}">
              <a16:creationId xmlns:a16="http://schemas.microsoft.com/office/drawing/2014/main" id="{00000000-0008-0000-0100-0000B80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8</xdr:col>
      <xdr:colOff>381000</xdr:colOff>
      <xdr:row>138</xdr:row>
      <xdr:rowOff>9525</xdr:rowOff>
    </xdr:to>
    <xdr:sp macro="" textlink="">
      <xdr:nvSpPr>
        <xdr:cNvPr id="2745" name="Line 1">
          <a:extLst>
            <a:ext uri="{FF2B5EF4-FFF2-40B4-BE49-F238E27FC236}">
              <a16:creationId xmlns:a16="http://schemas.microsoft.com/office/drawing/2014/main" id="{00000000-0008-0000-0100-0000B90A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447675</xdr:colOff>
      <xdr:row>138</xdr:row>
      <xdr:rowOff>9525</xdr:rowOff>
    </xdr:to>
    <xdr:sp macro="" textlink="">
      <xdr:nvSpPr>
        <xdr:cNvPr id="2746" name="Line 1">
          <a:extLst>
            <a:ext uri="{FF2B5EF4-FFF2-40B4-BE49-F238E27FC236}">
              <a16:creationId xmlns:a16="http://schemas.microsoft.com/office/drawing/2014/main" id="{00000000-0008-0000-0100-0000BA0A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747" name="Line 1">
          <a:extLst>
            <a:ext uri="{FF2B5EF4-FFF2-40B4-BE49-F238E27FC236}">
              <a16:creationId xmlns:a16="http://schemas.microsoft.com/office/drawing/2014/main" id="{00000000-0008-0000-0100-0000BB0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447675</xdr:colOff>
      <xdr:row>138</xdr:row>
      <xdr:rowOff>9525</xdr:rowOff>
    </xdr:to>
    <xdr:sp macro="" textlink="">
      <xdr:nvSpPr>
        <xdr:cNvPr id="2748" name="Line 1">
          <a:extLst>
            <a:ext uri="{FF2B5EF4-FFF2-40B4-BE49-F238E27FC236}">
              <a16:creationId xmlns:a16="http://schemas.microsoft.com/office/drawing/2014/main" id="{00000000-0008-0000-0100-0000BC0A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749" name="Line 1">
          <a:extLst>
            <a:ext uri="{FF2B5EF4-FFF2-40B4-BE49-F238E27FC236}">
              <a16:creationId xmlns:a16="http://schemas.microsoft.com/office/drawing/2014/main" id="{00000000-0008-0000-0100-0000BD0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447675</xdr:colOff>
      <xdr:row>138</xdr:row>
      <xdr:rowOff>9525</xdr:rowOff>
    </xdr:to>
    <xdr:sp macro="" textlink="">
      <xdr:nvSpPr>
        <xdr:cNvPr id="2750" name="Line 1">
          <a:extLst>
            <a:ext uri="{FF2B5EF4-FFF2-40B4-BE49-F238E27FC236}">
              <a16:creationId xmlns:a16="http://schemas.microsoft.com/office/drawing/2014/main" id="{00000000-0008-0000-0100-0000BE0A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751" name="Line 1">
          <a:extLst>
            <a:ext uri="{FF2B5EF4-FFF2-40B4-BE49-F238E27FC236}">
              <a16:creationId xmlns:a16="http://schemas.microsoft.com/office/drawing/2014/main" id="{00000000-0008-0000-0100-0000BF0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138</xdr:row>
      <xdr:rowOff>9525</xdr:rowOff>
    </xdr:from>
    <xdr:to>
      <xdr:col>8</xdr:col>
      <xdr:colOff>361950</xdr:colOff>
      <xdr:row>138</xdr:row>
      <xdr:rowOff>9525</xdr:rowOff>
    </xdr:to>
    <xdr:sp macro="" textlink="">
      <xdr:nvSpPr>
        <xdr:cNvPr id="2752" name="Line 1">
          <a:extLst>
            <a:ext uri="{FF2B5EF4-FFF2-40B4-BE49-F238E27FC236}">
              <a16:creationId xmlns:a16="http://schemas.microsoft.com/office/drawing/2014/main" id="{00000000-0008-0000-0100-0000C00A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447675</xdr:colOff>
      <xdr:row>138</xdr:row>
      <xdr:rowOff>9525</xdr:rowOff>
    </xdr:to>
    <xdr:sp macro="" textlink="">
      <xdr:nvSpPr>
        <xdr:cNvPr id="2753" name="Line 1">
          <a:extLst>
            <a:ext uri="{FF2B5EF4-FFF2-40B4-BE49-F238E27FC236}">
              <a16:creationId xmlns:a16="http://schemas.microsoft.com/office/drawing/2014/main" id="{00000000-0008-0000-0100-0000C10A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754" name="Line 1">
          <a:extLst>
            <a:ext uri="{FF2B5EF4-FFF2-40B4-BE49-F238E27FC236}">
              <a16:creationId xmlns:a16="http://schemas.microsoft.com/office/drawing/2014/main" id="{00000000-0008-0000-0100-0000C20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755" name="Line 1">
          <a:extLst>
            <a:ext uri="{FF2B5EF4-FFF2-40B4-BE49-F238E27FC236}">
              <a16:creationId xmlns:a16="http://schemas.microsoft.com/office/drawing/2014/main" id="{00000000-0008-0000-0100-0000C30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8</xdr:col>
      <xdr:colOff>381000</xdr:colOff>
      <xdr:row>138</xdr:row>
      <xdr:rowOff>9525</xdr:rowOff>
    </xdr:to>
    <xdr:sp macro="" textlink="">
      <xdr:nvSpPr>
        <xdr:cNvPr id="2756" name="Line 1">
          <a:extLst>
            <a:ext uri="{FF2B5EF4-FFF2-40B4-BE49-F238E27FC236}">
              <a16:creationId xmlns:a16="http://schemas.microsoft.com/office/drawing/2014/main" id="{00000000-0008-0000-0100-0000C40A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447675</xdr:colOff>
      <xdr:row>138</xdr:row>
      <xdr:rowOff>9525</xdr:rowOff>
    </xdr:to>
    <xdr:sp macro="" textlink="">
      <xdr:nvSpPr>
        <xdr:cNvPr id="2757" name="Line 1">
          <a:extLst>
            <a:ext uri="{FF2B5EF4-FFF2-40B4-BE49-F238E27FC236}">
              <a16:creationId xmlns:a16="http://schemas.microsoft.com/office/drawing/2014/main" id="{00000000-0008-0000-0100-0000C50A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758" name="Line 1">
          <a:extLst>
            <a:ext uri="{FF2B5EF4-FFF2-40B4-BE49-F238E27FC236}">
              <a16:creationId xmlns:a16="http://schemas.microsoft.com/office/drawing/2014/main" id="{00000000-0008-0000-0100-0000C60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8</xdr:col>
      <xdr:colOff>381000</xdr:colOff>
      <xdr:row>138</xdr:row>
      <xdr:rowOff>9525</xdr:rowOff>
    </xdr:to>
    <xdr:sp macro="" textlink="">
      <xdr:nvSpPr>
        <xdr:cNvPr id="2759" name="Line 1">
          <a:extLst>
            <a:ext uri="{FF2B5EF4-FFF2-40B4-BE49-F238E27FC236}">
              <a16:creationId xmlns:a16="http://schemas.microsoft.com/office/drawing/2014/main" id="{00000000-0008-0000-0100-0000C70A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447675</xdr:colOff>
      <xdr:row>138</xdr:row>
      <xdr:rowOff>9525</xdr:rowOff>
    </xdr:to>
    <xdr:sp macro="" textlink="">
      <xdr:nvSpPr>
        <xdr:cNvPr id="2760" name="Line 1">
          <a:extLst>
            <a:ext uri="{FF2B5EF4-FFF2-40B4-BE49-F238E27FC236}">
              <a16:creationId xmlns:a16="http://schemas.microsoft.com/office/drawing/2014/main" id="{00000000-0008-0000-0100-0000C80A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761" name="Line 1">
          <a:extLst>
            <a:ext uri="{FF2B5EF4-FFF2-40B4-BE49-F238E27FC236}">
              <a16:creationId xmlns:a16="http://schemas.microsoft.com/office/drawing/2014/main" id="{00000000-0008-0000-0100-0000C90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762" name="Line 1">
          <a:extLst>
            <a:ext uri="{FF2B5EF4-FFF2-40B4-BE49-F238E27FC236}">
              <a16:creationId xmlns:a16="http://schemas.microsoft.com/office/drawing/2014/main" id="{00000000-0008-0000-0100-0000CA0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763" name="Line 1">
          <a:extLst>
            <a:ext uri="{FF2B5EF4-FFF2-40B4-BE49-F238E27FC236}">
              <a16:creationId xmlns:a16="http://schemas.microsoft.com/office/drawing/2014/main" id="{00000000-0008-0000-0100-0000CB0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8</xdr:col>
      <xdr:colOff>381000</xdr:colOff>
      <xdr:row>138</xdr:row>
      <xdr:rowOff>9525</xdr:rowOff>
    </xdr:to>
    <xdr:sp macro="" textlink="">
      <xdr:nvSpPr>
        <xdr:cNvPr id="2764" name="Line 1">
          <a:extLst>
            <a:ext uri="{FF2B5EF4-FFF2-40B4-BE49-F238E27FC236}">
              <a16:creationId xmlns:a16="http://schemas.microsoft.com/office/drawing/2014/main" id="{00000000-0008-0000-0100-0000CC0A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447675</xdr:colOff>
      <xdr:row>138</xdr:row>
      <xdr:rowOff>9525</xdr:rowOff>
    </xdr:to>
    <xdr:sp macro="" textlink="">
      <xdr:nvSpPr>
        <xdr:cNvPr id="2765" name="Line 1">
          <a:extLst>
            <a:ext uri="{FF2B5EF4-FFF2-40B4-BE49-F238E27FC236}">
              <a16:creationId xmlns:a16="http://schemas.microsoft.com/office/drawing/2014/main" id="{00000000-0008-0000-0100-0000CD0A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766" name="Line 1">
          <a:extLst>
            <a:ext uri="{FF2B5EF4-FFF2-40B4-BE49-F238E27FC236}">
              <a16:creationId xmlns:a16="http://schemas.microsoft.com/office/drawing/2014/main" id="{00000000-0008-0000-0100-0000CE0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447675</xdr:colOff>
      <xdr:row>138</xdr:row>
      <xdr:rowOff>9525</xdr:rowOff>
    </xdr:to>
    <xdr:sp macro="" textlink="">
      <xdr:nvSpPr>
        <xdr:cNvPr id="2767" name="Line 1">
          <a:extLst>
            <a:ext uri="{FF2B5EF4-FFF2-40B4-BE49-F238E27FC236}">
              <a16:creationId xmlns:a16="http://schemas.microsoft.com/office/drawing/2014/main" id="{00000000-0008-0000-0100-0000CF0A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768" name="Line 1">
          <a:extLst>
            <a:ext uri="{FF2B5EF4-FFF2-40B4-BE49-F238E27FC236}">
              <a16:creationId xmlns:a16="http://schemas.microsoft.com/office/drawing/2014/main" id="{00000000-0008-0000-0100-0000D00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138</xdr:row>
      <xdr:rowOff>9525</xdr:rowOff>
    </xdr:from>
    <xdr:to>
      <xdr:col>8</xdr:col>
      <xdr:colOff>361950</xdr:colOff>
      <xdr:row>138</xdr:row>
      <xdr:rowOff>9525</xdr:rowOff>
    </xdr:to>
    <xdr:sp macro="" textlink="">
      <xdr:nvSpPr>
        <xdr:cNvPr id="2769" name="Line 1">
          <a:extLst>
            <a:ext uri="{FF2B5EF4-FFF2-40B4-BE49-F238E27FC236}">
              <a16:creationId xmlns:a16="http://schemas.microsoft.com/office/drawing/2014/main" id="{00000000-0008-0000-0100-0000D10A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447675</xdr:colOff>
      <xdr:row>138</xdr:row>
      <xdr:rowOff>9525</xdr:rowOff>
    </xdr:to>
    <xdr:sp macro="" textlink="">
      <xdr:nvSpPr>
        <xdr:cNvPr id="2770" name="Line 1">
          <a:extLst>
            <a:ext uri="{FF2B5EF4-FFF2-40B4-BE49-F238E27FC236}">
              <a16:creationId xmlns:a16="http://schemas.microsoft.com/office/drawing/2014/main" id="{00000000-0008-0000-0100-0000D20A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771" name="Line 1">
          <a:extLst>
            <a:ext uri="{FF2B5EF4-FFF2-40B4-BE49-F238E27FC236}">
              <a16:creationId xmlns:a16="http://schemas.microsoft.com/office/drawing/2014/main" id="{00000000-0008-0000-0100-0000D30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772" name="Line 1">
          <a:extLst>
            <a:ext uri="{FF2B5EF4-FFF2-40B4-BE49-F238E27FC236}">
              <a16:creationId xmlns:a16="http://schemas.microsoft.com/office/drawing/2014/main" id="{00000000-0008-0000-0100-0000D40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8</xdr:col>
      <xdr:colOff>381000</xdr:colOff>
      <xdr:row>138</xdr:row>
      <xdr:rowOff>9525</xdr:rowOff>
    </xdr:to>
    <xdr:sp macro="" textlink="">
      <xdr:nvSpPr>
        <xdr:cNvPr id="2773" name="Line 1">
          <a:extLst>
            <a:ext uri="{FF2B5EF4-FFF2-40B4-BE49-F238E27FC236}">
              <a16:creationId xmlns:a16="http://schemas.microsoft.com/office/drawing/2014/main" id="{00000000-0008-0000-0100-0000D50A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447675</xdr:colOff>
      <xdr:row>138</xdr:row>
      <xdr:rowOff>9525</xdr:rowOff>
    </xdr:to>
    <xdr:sp macro="" textlink="">
      <xdr:nvSpPr>
        <xdr:cNvPr id="2774" name="Line 1">
          <a:extLst>
            <a:ext uri="{FF2B5EF4-FFF2-40B4-BE49-F238E27FC236}">
              <a16:creationId xmlns:a16="http://schemas.microsoft.com/office/drawing/2014/main" id="{00000000-0008-0000-0100-0000D60A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775" name="Line 1">
          <a:extLst>
            <a:ext uri="{FF2B5EF4-FFF2-40B4-BE49-F238E27FC236}">
              <a16:creationId xmlns:a16="http://schemas.microsoft.com/office/drawing/2014/main" id="{00000000-0008-0000-0100-0000D70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8</xdr:col>
      <xdr:colOff>381000</xdr:colOff>
      <xdr:row>138</xdr:row>
      <xdr:rowOff>9525</xdr:rowOff>
    </xdr:to>
    <xdr:sp macro="" textlink="">
      <xdr:nvSpPr>
        <xdr:cNvPr id="2776" name="Line 1">
          <a:extLst>
            <a:ext uri="{FF2B5EF4-FFF2-40B4-BE49-F238E27FC236}">
              <a16:creationId xmlns:a16="http://schemas.microsoft.com/office/drawing/2014/main" id="{00000000-0008-0000-0100-0000D80A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447675</xdr:colOff>
      <xdr:row>138</xdr:row>
      <xdr:rowOff>9525</xdr:rowOff>
    </xdr:to>
    <xdr:sp macro="" textlink="">
      <xdr:nvSpPr>
        <xdr:cNvPr id="2777" name="Line 1">
          <a:extLst>
            <a:ext uri="{FF2B5EF4-FFF2-40B4-BE49-F238E27FC236}">
              <a16:creationId xmlns:a16="http://schemas.microsoft.com/office/drawing/2014/main" id="{00000000-0008-0000-0100-0000D90A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778" name="Line 1">
          <a:extLst>
            <a:ext uri="{FF2B5EF4-FFF2-40B4-BE49-F238E27FC236}">
              <a16:creationId xmlns:a16="http://schemas.microsoft.com/office/drawing/2014/main" id="{00000000-0008-0000-0100-0000DA0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779" name="Line 1">
          <a:extLst>
            <a:ext uri="{FF2B5EF4-FFF2-40B4-BE49-F238E27FC236}">
              <a16:creationId xmlns:a16="http://schemas.microsoft.com/office/drawing/2014/main" id="{00000000-0008-0000-0100-0000DB0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8</xdr:col>
      <xdr:colOff>381000</xdr:colOff>
      <xdr:row>138</xdr:row>
      <xdr:rowOff>9525</xdr:rowOff>
    </xdr:to>
    <xdr:sp macro="" textlink="">
      <xdr:nvSpPr>
        <xdr:cNvPr id="2780" name="Line 1">
          <a:extLst>
            <a:ext uri="{FF2B5EF4-FFF2-40B4-BE49-F238E27FC236}">
              <a16:creationId xmlns:a16="http://schemas.microsoft.com/office/drawing/2014/main" id="{00000000-0008-0000-0100-0000DC0A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447675</xdr:colOff>
      <xdr:row>138</xdr:row>
      <xdr:rowOff>9525</xdr:rowOff>
    </xdr:to>
    <xdr:sp macro="" textlink="">
      <xdr:nvSpPr>
        <xdr:cNvPr id="2781" name="Line 1">
          <a:extLst>
            <a:ext uri="{FF2B5EF4-FFF2-40B4-BE49-F238E27FC236}">
              <a16:creationId xmlns:a16="http://schemas.microsoft.com/office/drawing/2014/main" id="{00000000-0008-0000-0100-0000DD0A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782" name="Line 1">
          <a:extLst>
            <a:ext uri="{FF2B5EF4-FFF2-40B4-BE49-F238E27FC236}">
              <a16:creationId xmlns:a16="http://schemas.microsoft.com/office/drawing/2014/main" id="{00000000-0008-0000-0100-0000DE0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783" name="Line 1">
          <a:extLst>
            <a:ext uri="{FF2B5EF4-FFF2-40B4-BE49-F238E27FC236}">
              <a16:creationId xmlns:a16="http://schemas.microsoft.com/office/drawing/2014/main" id="{00000000-0008-0000-0100-0000DF0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8</xdr:col>
      <xdr:colOff>381000</xdr:colOff>
      <xdr:row>138</xdr:row>
      <xdr:rowOff>9525</xdr:rowOff>
    </xdr:to>
    <xdr:sp macro="" textlink="">
      <xdr:nvSpPr>
        <xdr:cNvPr id="2784" name="Line 1">
          <a:extLst>
            <a:ext uri="{FF2B5EF4-FFF2-40B4-BE49-F238E27FC236}">
              <a16:creationId xmlns:a16="http://schemas.microsoft.com/office/drawing/2014/main" id="{00000000-0008-0000-0100-0000E00A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447675</xdr:colOff>
      <xdr:row>138</xdr:row>
      <xdr:rowOff>9525</xdr:rowOff>
    </xdr:to>
    <xdr:sp macro="" textlink="">
      <xdr:nvSpPr>
        <xdr:cNvPr id="2785" name="Line 1">
          <a:extLst>
            <a:ext uri="{FF2B5EF4-FFF2-40B4-BE49-F238E27FC236}">
              <a16:creationId xmlns:a16="http://schemas.microsoft.com/office/drawing/2014/main" id="{00000000-0008-0000-0100-0000E10A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786" name="Line 1">
          <a:extLst>
            <a:ext uri="{FF2B5EF4-FFF2-40B4-BE49-F238E27FC236}">
              <a16:creationId xmlns:a16="http://schemas.microsoft.com/office/drawing/2014/main" id="{00000000-0008-0000-0100-0000E20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447675</xdr:colOff>
      <xdr:row>138</xdr:row>
      <xdr:rowOff>9525</xdr:rowOff>
    </xdr:to>
    <xdr:sp macro="" textlink="">
      <xdr:nvSpPr>
        <xdr:cNvPr id="2787" name="Line 1">
          <a:extLst>
            <a:ext uri="{FF2B5EF4-FFF2-40B4-BE49-F238E27FC236}">
              <a16:creationId xmlns:a16="http://schemas.microsoft.com/office/drawing/2014/main" id="{00000000-0008-0000-0100-0000E30A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788" name="Line 1">
          <a:extLst>
            <a:ext uri="{FF2B5EF4-FFF2-40B4-BE49-F238E27FC236}">
              <a16:creationId xmlns:a16="http://schemas.microsoft.com/office/drawing/2014/main" id="{00000000-0008-0000-0100-0000E40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138</xdr:row>
      <xdr:rowOff>9525</xdr:rowOff>
    </xdr:from>
    <xdr:to>
      <xdr:col>8</xdr:col>
      <xdr:colOff>361950</xdr:colOff>
      <xdr:row>138</xdr:row>
      <xdr:rowOff>9525</xdr:rowOff>
    </xdr:to>
    <xdr:sp macro="" textlink="">
      <xdr:nvSpPr>
        <xdr:cNvPr id="2789" name="Line 1">
          <a:extLst>
            <a:ext uri="{FF2B5EF4-FFF2-40B4-BE49-F238E27FC236}">
              <a16:creationId xmlns:a16="http://schemas.microsoft.com/office/drawing/2014/main" id="{00000000-0008-0000-0100-0000E50A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447675</xdr:colOff>
      <xdr:row>138</xdr:row>
      <xdr:rowOff>9525</xdr:rowOff>
    </xdr:to>
    <xdr:sp macro="" textlink="">
      <xdr:nvSpPr>
        <xdr:cNvPr id="2790" name="Line 1">
          <a:extLst>
            <a:ext uri="{FF2B5EF4-FFF2-40B4-BE49-F238E27FC236}">
              <a16:creationId xmlns:a16="http://schemas.microsoft.com/office/drawing/2014/main" id="{00000000-0008-0000-0100-0000E60A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791" name="Line 1">
          <a:extLst>
            <a:ext uri="{FF2B5EF4-FFF2-40B4-BE49-F238E27FC236}">
              <a16:creationId xmlns:a16="http://schemas.microsoft.com/office/drawing/2014/main" id="{00000000-0008-0000-0100-0000E70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792" name="Line 1">
          <a:extLst>
            <a:ext uri="{FF2B5EF4-FFF2-40B4-BE49-F238E27FC236}">
              <a16:creationId xmlns:a16="http://schemas.microsoft.com/office/drawing/2014/main" id="{00000000-0008-0000-0100-0000E80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8</xdr:col>
      <xdr:colOff>381000</xdr:colOff>
      <xdr:row>138</xdr:row>
      <xdr:rowOff>9525</xdr:rowOff>
    </xdr:to>
    <xdr:sp macro="" textlink="">
      <xdr:nvSpPr>
        <xdr:cNvPr id="2793" name="Line 1">
          <a:extLst>
            <a:ext uri="{FF2B5EF4-FFF2-40B4-BE49-F238E27FC236}">
              <a16:creationId xmlns:a16="http://schemas.microsoft.com/office/drawing/2014/main" id="{00000000-0008-0000-0100-0000E90A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447675</xdr:colOff>
      <xdr:row>138</xdr:row>
      <xdr:rowOff>9525</xdr:rowOff>
    </xdr:to>
    <xdr:sp macro="" textlink="">
      <xdr:nvSpPr>
        <xdr:cNvPr id="2794" name="Line 1">
          <a:extLst>
            <a:ext uri="{FF2B5EF4-FFF2-40B4-BE49-F238E27FC236}">
              <a16:creationId xmlns:a16="http://schemas.microsoft.com/office/drawing/2014/main" id="{00000000-0008-0000-0100-0000EA0A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795" name="Line 1">
          <a:extLst>
            <a:ext uri="{FF2B5EF4-FFF2-40B4-BE49-F238E27FC236}">
              <a16:creationId xmlns:a16="http://schemas.microsoft.com/office/drawing/2014/main" id="{00000000-0008-0000-0100-0000EB0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8</xdr:col>
      <xdr:colOff>381000</xdr:colOff>
      <xdr:row>138</xdr:row>
      <xdr:rowOff>9525</xdr:rowOff>
    </xdr:to>
    <xdr:sp macro="" textlink="">
      <xdr:nvSpPr>
        <xdr:cNvPr id="2796" name="Line 1">
          <a:extLst>
            <a:ext uri="{FF2B5EF4-FFF2-40B4-BE49-F238E27FC236}">
              <a16:creationId xmlns:a16="http://schemas.microsoft.com/office/drawing/2014/main" id="{00000000-0008-0000-0100-0000EC0A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447675</xdr:colOff>
      <xdr:row>138</xdr:row>
      <xdr:rowOff>9525</xdr:rowOff>
    </xdr:to>
    <xdr:sp macro="" textlink="">
      <xdr:nvSpPr>
        <xdr:cNvPr id="2797" name="Line 1">
          <a:extLst>
            <a:ext uri="{FF2B5EF4-FFF2-40B4-BE49-F238E27FC236}">
              <a16:creationId xmlns:a16="http://schemas.microsoft.com/office/drawing/2014/main" id="{00000000-0008-0000-0100-0000ED0A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798" name="Line 1">
          <a:extLst>
            <a:ext uri="{FF2B5EF4-FFF2-40B4-BE49-F238E27FC236}">
              <a16:creationId xmlns:a16="http://schemas.microsoft.com/office/drawing/2014/main" id="{00000000-0008-0000-0100-0000EE0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799" name="Line 1">
          <a:extLst>
            <a:ext uri="{FF2B5EF4-FFF2-40B4-BE49-F238E27FC236}">
              <a16:creationId xmlns:a16="http://schemas.microsoft.com/office/drawing/2014/main" id="{00000000-0008-0000-0100-0000EF0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800" name="Line 1">
          <a:extLst>
            <a:ext uri="{FF2B5EF4-FFF2-40B4-BE49-F238E27FC236}">
              <a16:creationId xmlns:a16="http://schemas.microsoft.com/office/drawing/2014/main" id="{00000000-0008-0000-0100-0000F00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8</xdr:col>
      <xdr:colOff>381000</xdr:colOff>
      <xdr:row>138</xdr:row>
      <xdr:rowOff>9525</xdr:rowOff>
    </xdr:to>
    <xdr:sp macro="" textlink="">
      <xdr:nvSpPr>
        <xdr:cNvPr id="2801" name="Line 1">
          <a:extLst>
            <a:ext uri="{FF2B5EF4-FFF2-40B4-BE49-F238E27FC236}">
              <a16:creationId xmlns:a16="http://schemas.microsoft.com/office/drawing/2014/main" id="{00000000-0008-0000-0100-0000F10A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447675</xdr:colOff>
      <xdr:row>138</xdr:row>
      <xdr:rowOff>9525</xdr:rowOff>
    </xdr:to>
    <xdr:sp macro="" textlink="">
      <xdr:nvSpPr>
        <xdr:cNvPr id="2802" name="Line 1">
          <a:extLst>
            <a:ext uri="{FF2B5EF4-FFF2-40B4-BE49-F238E27FC236}">
              <a16:creationId xmlns:a16="http://schemas.microsoft.com/office/drawing/2014/main" id="{00000000-0008-0000-0100-0000F20A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803" name="Line 1">
          <a:extLst>
            <a:ext uri="{FF2B5EF4-FFF2-40B4-BE49-F238E27FC236}">
              <a16:creationId xmlns:a16="http://schemas.microsoft.com/office/drawing/2014/main" id="{00000000-0008-0000-0100-0000F30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447675</xdr:colOff>
      <xdr:row>138</xdr:row>
      <xdr:rowOff>9525</xdr:rowOff>
    </xdr:to>
    <xdr:sp macro="" textlink="">
      <xdr:nvSpPr>
        <xdr:cNvPr id="2804" name="Line 1">
          <a:extLst>
            <a:ext uri="{FF2B5EF4-FFF2-40B4-BE49-F238E27FC236}">
              <a16:creationId xmlns:a16="http://schemas.microsoft.com/office/drawing/2014/main" id="{00000000-0008-0000-0100-0000F40A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805" name="Line 1">
          <a:extLst>
            <a:ext uri="{FF2B5EF4-FFF2-40B4-BE49-F238E27FC236}">
              <a16:creationId xmlns:a16="http://schemas.microsoft.com/office/drawing/2014/main" id="{00000000-0008-0000-0100-0000F50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138</xdr:row>
      <xdr:rowOff>9525</xdr:rowOff>
    </xdr:from>
    <xdr:to>
      <xdr:col>8</xdr:col>
      <xdr:colOff>361950</xdr:colOff>
      <xdr:row>138</xdr:row>
      <xdr:rowOff>9525</xdr:rowOff>
    </xdr:to>
    <xdr:sp macro="" textlink="">
      <xdr:nvSpPr>
        <xdr:cNvPr id="2806" name="Line 1">
          <a:extLst>
            <a:ext uri="{FF2B5EF4-FFF2-40B4-BE49-F238E27FC236}">
              <a16:creationId xmlns:a16="http://schemas.microsoft.com/office/drawing/2014/main" id="{00000000-0008-0000-0100-0000F60A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807" name="Line 1">
          <a:extLst>
            <a:ext uri="{FF2B5EF4-FFF2-40B4-BE49-F238E27FC236}">
              <a16:creationId xmlns:a16="http://schemas.microsoft.com/office/drawing/2014/main" id="{00000000-0008-0000-0100-0000F70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447675</xdr:colOff>
      <xdr:row>138</xdr:row>
      <xdr:rowOff>9525</xdr:rowOff>
    </xdr:to>
    <xdr:sp macro="" textlink="">
      <xdr:nvSpPr>
        <xdr:cNvPr id="2808" name="Line 1">
          <a:extLst>
            <a:ext uri="{FF2B5EF4-FFF2-40B4-BE49-F238E27FC236}">
              <a16:creationId xmlns:a16="http://schemas.microsoft.com/office/drawing/2014/main" id="{00000000-0008-0000-0100-0000F80A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139</xdr:row>
      <xdr:rowOff>9525</xdr:rowOff>
    </xdr:from>
    <xdr:to>
      <xdr:col>8</xdr:col>
      <xdr:colOff>447675</xdr:colOff>
      <xdr:row>139</xdr:row>
      <xdr:rowOff>9525</xdr:rowOff>
    </xdr:to>
    <xdr:sp macro="" textlink="">
      <xdr:nvSpPr>
        <xdr:cNvPr id="2809" name="Line 1">
          <a:extLst>
            <a:ext uri="{FF2B5EF4-FFF2-40B4-BE49-F238E27FC236}">
              <a16:creationId xmlns:a16="http://schemas.microsoft.com/office/drawing/2014/main" id="{00000000-0008-0000-0100-0000F90A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139</xdr:row>
      <xdr:rowOff>9525</xdr:rowOff>
    </xdr:from>
    <xdr:to>
      <xdr:col>8</xdr:col>
      <xdr:colOff>400050</xdr:colOff>
      <xdr:row>139</xdr:row>
      <xdr:rowOff>9525</xdr:rowOff>
    </xdr:to>
    <xdr:sp macro="" textlink="">
      <xdr:nvSpPr>
        <xdr:cNvPr id="2810" name="Line 1">
          <a:extLst>
            <a:ext uri="{FF2B5EF4-FFF2-40B4-BE49-F238E27FC236}">
              <a16:creationId xmlns:a16="http://schemas.microsoft.com/office/drawing/2014/main" id="{00000000-0008-0000-0100-0000FA0A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139</xdr:row>
      <xdr:rowOff>9525</xdr:rowOff>
    </xdr:from>
    <xdr:to>
      <xdr:col>8</xdr:col>
      <xdr:colOff>447675</xdr:colOff>
      <xdr:row>139</xdr:row>
      <xdr:rowOff>9525</xdr:rowOff>
    </xdr:to>
    <xdr:sp macro="" textlink="">
      <xdr:nvSpPr>
        <xdr:cNvPr id="2811" name="Line 1">
          <a:extLst>
            <a:ext uri="{FF2B5EF4-FFF2-40B4-BE49-F238E27FC236}">
              <a16:creationId xmlns:a16="http://schemas.microsoft.com/office/drawing/2014/main" id="{00000000-0008-0000-0100-0000FB0A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139</xdr:row>
      <xdr:rowOff>9525</xdr:rowOff>
    </xdr:from>
    <xdr:to>
      <xdr:col>8</xdr:col>
      <xdr:colOff>400050</xdr:colOff>
      <xdr:row>139</xdr:row>
      <xdr:rowOff>9525</xdr:rowOff>
    </xdr:to>
    <xdr:sp macro="" textlink="">
      <xdr:nvSpPr>
        <xdr:cNvPr id="2812" name="Line 1">
          <a:extLst>
            <a:ext uri="{FF2B5EF4-FFF2-40B4-BE49-F238E27FC236}">
              <a16:creationId xmlns:a16="http://schemas.microsoft.com/office/drawing/2014/main" id="{00000000-0008-0000-0100-0000FC0A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139</xdr:row>
      <xdr:rowOff>9525</xdr:rowOff>
    </xdr:from>
    <xdr:to>
      <xdr:col>8</xdr:col>
      <xdr:colOff>361950</xdr:colOff>
      <xdr:row>139</xdr:row>
      <xdr:rowOff>9525</xdr:rowOff>
    </xdr:to>
    <xdr:sp macro="" textlink="">
      <xdr:nvSpPr>
        <xdr:cNvPr id="2813" name="Line 1">
          <a:extLst>
            <a:ext uri="{FF2B5EF4-FFF2-40B4-BE49-F238E27FC236}">
              <a16:creationId xmlns:a16="http://schemas.microsoft.com/office/drawing/2014/main" id="{00000000-0008-0000-0100-0000FD0A0000}"/>
            </a:ext>
          </a:extLst>
        </xdr:cNvPr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139</xdr:row>
      <xdr:rowOff>9525</xdr:rowOff>
    </xdr:from>
    <xdr:to>
      <xdr:col>8</xdr:col>
      <xdr:colOff>447675</xdr:colOff>
      <xdr:row>139</xdr:row>
      <xdr:rowOff>9525</xdr:rowOff>
    </xdr:to>
    <xdr:sp macro="" textlink="">
      <xdr:nvSpPr>
        <xdr:cNvPr id="2814" name="Line 1">
          <a:extLst>
            <a:ext uri="{FF2B5EF4-FFF2-40B4-BE49-F238E27FC236}">
              <a16:creationId xmlns:a16="http://schemas.microsoft.com/office/drawing/2014/main" id="{00000000-0008-0000-0100-0000FE0A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139</xdr:row>
      <xdr:rowOff>9525</xdr:rowOff>
    </xdr:from>
    <xdr:to>
      <xdr:col>8</xdr:col>
      <xdr:colOff>400050</xdr:colOff>
      <xdr:row>139</xdr:row>
      <xdr:rowOff>9525</xdr:rowOff>
    </xdr:to>
    <xdr:sp macro="" textlink="">
      <xdr:nvSpPr>
        <xdr:cNvPr id="2815" name="Line 1">
          <a:extLst>
            <a:ext uri="{FF2B5EF4-FFF2-40B4-BE49-F238E27FC236}">
              <a16:creationId xmlns:a16="http://schemas.microsoft.com/office/drawing/2014/main" id="{00000000-0008-0000-0100-0000FF0A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139</xdr:row>
      <xdr:rowOff>9525</xdr:rowOff>
    </xdr:from>
    <xdr:to>
      <xdr:col>8</xdr:col>
      <xdr:colOff>400050</xdr:colOff>
      <xdr:row>139</xdr:row>
      <xdr:rowOff>9525</xdr:rowOff>
    </xdr:to>
    <xdr:sp macro="" textlink="">
      <xdr:nvSpPr>
        <xdr:cNvPr id="2816" name="Line 1">
          <a:extLst>
            <a:ext uri="{FF2B5EF4-FFF2-40B4-BE49-F238E27FC236}">
              <a16:creationId xmlns:a16="http://schemas.microsoft.com/office/drawing/2014/main" id="{00000000-0008-0000-0100-0000000B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139</xdr:row>
      <xdr:rowOff>9525</xdr:rowOff>
    </xdr:from>
    <xdr:to>
      <xdr:col>8</xdr:col>
      <xdr:colOff>381000</xdr:colOff>
      <xdr:row>139</xdr:row>
      <xdr:rowOff>9525</xdr:rowOff>
    </xdr:to>
    <xdr:sp macro="" textlink="">
      <xdr:nvSpPr>
        <xdr:cNvPr id="2817" name="Line 1">
          <a:extLst>
            <a:ext uri="{FF2B5EF4-FFF2-40B4-BE49-F238E27FC236}">
              <a16:creationId xmlns:a16="http://schemas.microsoft.com/office/drawing/2014/main" id="{00000000-0008-0000-0100-0000010B0000}"/>
            </a:ext>
          </a:extLst>
        </xdr:cNvPr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139</xdr:row>
      <xdr:rowOff>9525</xdr:rowOff>
    </xdr:from>
    <xdr:to>
      <xdr:col>8</xdr:col>
      <xdr:colOff>447675</xdr:colOff>
      <xdr:row>139</xdr:row>
      <xdr:rowOff>9525</xdr:rowOff>
    </xdr:to>
    <xdr:sp macro="" textlink="">
      <xdr:nvSpPr>
        <xdr:cNvPr id="2818" name="Line 1">
          <a:extLst>
            <a:ext uri="{FF2B5EF4-FFF2-40B4-BE49-F238E27FC236}">
              <a16:creationId xmlns:a16="http://schemas.microsoft.com/office/drawing/2014/main" id="{00000000-0008-0000-0100-0000020B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139</xdr:row>
      <xdr:rowOff>9525</xdr:rowOff>
    </xdr:from>
    <xdr:to>
      <xdr:col>8</xdr:col>
      <xdr:colOff>400050</xdr:colOff>
      <xdr:row>139</xdr:row>
      <xdr:rowOff>9525</xdr:rowOff>
    </xdr:to>
    <xdr:sp macro="" textlink="">
      <xdr:nvSpPr>
        <xdr:cNvPr id="2819" name="Line 1">
          <a:extLst>
            <a:ext uri="{FF2B5EF4-FFF2-40B4-BE49-F238E27FC236}">
              <a16:creationId xmlns:a16="http://schemas.microsoft.com/office/drawing/2014/main" id="{00000000-0008-0000-0100-0000030B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139</xdr:row>
      <xdr:rowOff>9525</xdr:rowOff>
    </xdr:from>
    <xdr:to>
      <xdr:col>8</xdr:col>
      <xdr:colOff>381000</xdr:colOff>
      <xdr:row>139</xdr:row>
      <xdr:rowOff>9525</xdr:rowOff>
    </xdr:to>
    <xdr:sp macro="" textlink="">
      <xdr:nvSpPr>
        <xdr:cNvPr id="2820" name="Line 1">
          <a:extLst>
            <a:ext uri="{FF2B5EF4-FFF2-40B4-BE49-F238E27FC236}">
              <a16:creationId xmlns:a16="http://schemas.microsoft.com/office/drawing/2014/main" id="{00000000-0008-0000-0100-0000040B0000}"/>
            </a:ext>
          </a:extLst>
        </xdr:cNvPr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139</xdr:row>
      <xdr:rowOff>9525</xdr:rowOff>
    </xdr:from>
    <xdr:to>
      <xdr:col>8</xdr:col>
      <xdr:colOff>447675</xdr:colOff>
      <xdr:row>139</xdr:row>
      <xdr:rowOff>9525</xdr:rowOff>
    </xdr:to>
    <xdr:sp macro="" textlink="">
      <xdr:nvSpPr>
        <xdr:cNvPr id="2821" name="Line 1">
          <a:extLst>
            <a:ext uri="{FF2B5EF4-FFF2-40B4-BE49-F238E27FC236}">
              <a16:creationId xmlns:a16="http://schemas.microsoft.com/office/drawing/2014/main" id="{00000000-0008-0000-0100-0000050B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139</xdr:row>
      <xdr:rowOff>9525</xdr:rowOff>
    </xdr:from>
    <xdr:to>
      <xdr:col>8</xdr:col>
      <xdr:colOff>400050</xdr:colOff>
      <xdr:row>139</xdr:row>
      <xdr:rowOff>9525</xdr:rowOff>
    </xdr:to>
    <xdr:sp macro="" textlink="">
      <xdr:nvSpPr>
        <xdr:cNvPr id="2822" name="Line 1">
          <a:extLst>
            <a:ext uri="{FF2B5EF4-FFF2-40B4-BE49-F238E27FC236}">
              <a16:creationId xmlns:a16="http://schemas.microsoft.com/office/drawing/2014/main" id="{00000000-0008-0000-0100-0000060B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139</xdr:row>
      <xdr:rowOff>9525</xdr:rowOff>
    </xdr:from>
    <xdr:to>
      <xdr:col>8</xdr:col>
      <xdr:colOff>447675</xdr:colOff>
      <xdr:row>139</xdr:row>
      <xdr:rowOff>9525</xdr:rowOff>
    </xdr:to>
    <xdr:sp macro="" textlink="">
      <xdr:nvSpPr>
        <xdr:cNvPr id="2823" name="Line 1">
          <a:extLst>
            <a:ext uri="{FF2B5EF4-FFF2-40B4-BE49-F238E27FC236}">
              <a16:creationId xmlns:a16="http://schemas.microsoft.com/office/drawing/2014/main" id="{00000000-0008-0000-0100-0000070B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139</xdr:row>
      <xdr:rowOff>9525</xdr:rowOff>
    </xdr:from>
    <xdr:to>
      <xdr:col>8</xdr:col>
      <xdr:colOff>400050</xdr:colOff>
      <xdr:row>139</xdr:row>
      <xdr:rowOff>9525</xdr:rowOff>
    </xdr:to>
    <xdr:sp macro="" textlink="">
      <xdr:nvSpPr>
        <xdr:cNvPr id="2824" name="Line 1">
          <a:extLst>
            <a:ext uri="{FF2B5EF4-FFF2-40B4-BE49-F238E27FC236}">
              <a16:creationId xmlns:a16="http://schemas.microsoft.com/office/drawing/2014/main" id="{00000000-0008-0000-0100-0000080B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139</xdr:row>
      <xdr:rowOff>9525</xdr:rowOff>
    </xdr:from>
    <xdr:to>
      <xdr:col>8</xdr:col>
      <xdr:colOff>361950</xdr:colOff>
      <xdr:row>139</xdr:row>
      <xdr:rowOff>9525</xdr:rowOff>
    </xdr:to>
    <xdr:sp macro="" textlink="">
      <xdr:nvSpPr>
        <xdr:cNvPr id="2825" name="Line 1">
          <a:extLst>
            <a:ext uri="{FF2B5EF4-FFF2-40B4-BE49-F238E27FC236}">
              <a16:creationId xmlns:a16="http://schemas.microsoft.com/office/drawing/2014/main" id="{00000000-0008-0000-0100-0000090B0000}"/>
            </a:ext>
          </a:extLst>
        </xdr:cNvPr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139</xdr:row>
      <xdr:rowOff>9525</xdr:rowOff>
    </xdr:from>
    <xdr:to>
      <xdr:col>8</xdr:col>
      <xdr:colOff>447675</xdr:colOff>
      <xdr:row>139</xdr:row>
      <xdr:rowOff>9525</xdr:rowOff>
    </xdr:to>
    <xdr:sp macro="" textlink="">
      <xdr:nvSpPr>
        <xdr:cNvPr id="2826" name="Line 1">
          <a:extLst>
            <a:ext uri="{FF2B5EF4-FFF2-40B4-BE49-F238E27FC236}">
              <a16:creationId xmlns:a16="http://schemas.microsoft.com/office/drawing/2014/main" id="{00000000-0008-0000-0100-00000A0B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139</xdr:row>
      <xdr:rowOff>9525</xdr:rowOff>
    </xdr:from>
    <xdr:to>
      <xdr:col>8</xdr:col>
      <xdr:colOff>400050</xdr:colOff>
      <xdr:row>139</xdr:row>
      <xdr:rowOff>9525</xdr:rowOff>
    </xdr:to>
    <xdr:sp macro="" textlink="">
      <xdr:nvSpPr>
        <xdr:cNvPr id="2827" name="Line 1">
          <a:extLst>
            <a:ext uri="{FF2B5EF4-FFF2-40B4-BE49-F238E27FC236}">
              <a16:creationId xmlns:a16="http://schemas.microsoft.com/office/drawing/2014/main" id="{00000000-0008-0000-0100-00000B0B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139</xdr:row>
      <xdr:rowOff>9525</xdr:rowOff>
    </xdr:from>
    <xdr:to>
      <xdr:col>8</xdr:col>
      <xdr:colOff>400050</xdr:colOff>
      <xdr:row>139</xdr:row>
      <xdr:rowOff>9525</xdr:rowOff>
    </xdr:to>
    <xdr:sp macro="" textlink="">
      <xdr:nvSpPr>
        <xdr:cNvPr id="2828" name="Line 1">
          <a:extLst>
            <a:ext uri="{FF2B5EF4-FFF2-40B4-BE49-F238E27FC236}">
              <a16:creationId xmlns:a16="http://schemas.microsoft.com/office/drawing/2014/main" id="{00000000-0008-0000-0100-00000C0B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139</xdr:row>
      <xdr:rowOff>9525</xdr:rowOff>
    </xdr:from>
    <xdr:to>
      <xdr:col>8</xdr:col>
      <xdr:colOff>381000</xdr:colOff>
      <xdr:row>139</xdr:row>
      <xdr:rowOff>9525</xdr:rowOff>
    </xdr:to>
    <xdr:sp macro="" textlink="">
      <xdr:nvSpPr>
        <xdr:cNvPr id="2829" name="Line 1">
          <a:extLst>
            <a:ext uri="{FF2B5EF4-FFF2-40B4-BE49-F238E27FC236}">
              <a16:creationId xmlns:a16="http://schemas.microsoft.com/office/drawing/2014/main" id="{00000000-0008-0000-0100-00000D0B0000}"/>
            </a:ext>
          </a:extLst>
        </xdr:cNvPr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139</xdr:row>
      <xdr:rowOff>9525</xdr:rowOff>
    </xdr:from>
    <xdr:to>
      <xdr:col>8</xdr:col>
      <xdr:colOff>447675</xdr:colOff>
      <xdr:row>139</xdr:row>
      <xdr:rowOff>9525</xdr:rowOff>
    </xdr:to>
    <xdr:sp macro="" textlink="">
      <xdr:nvSpPr>
        <xdr:cNvPr id="2830" name="Line 1">
          <a:extLst>
            <a:ext uri="{FF2B5EF4-FFF2-40B4-BE49-F238E27FC236}">
              <a16:creationId xmlns:a16="http://schemas.microsoft.com/office/drawing/2014/main" id="{00000000-0008-0000-0100-00000E0B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139</xdr:row>
      <xdr:rowOff>9525</xdr:rowOff>
    </xdr:from>
    <xdr:to>
      <xdr:col>8</xdr:col>
      <xdr:colOff>400050</xdr:colOff>
      <xdr:row>139</xdr:row>
      <xdr:rowOff>9525</xdr:rowOff>
    </xdr:to>
    <xdr:sp macro="" textlink="">
      <xdr:nvSpPr>
        <xdr:cNvPr id="2831" name="Line 1">
          <a:extLst>
            <a:ext uri="{FF2B5EF4-FFF2-40B4-BE49-F238E27FC236}">
              <a16:creationId xmlns:a16="http://schemas.microsoft.com/office/drawing/2014/main" id="{00000000-0008-0000-0100-00000F0B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139</xdr:row>
      <xdr:rowOff>9525</xdr:rowOff>
    </xdr:from>
    <xdr:to>
      <xdr:col>8</xdr:col>
      <xdr:colOff>381000</xdr:colOff>
      <xdr:row>139</xdr:row>
      <xdr:rowOff>9525</xdr:rowOff>
    </xdr:to>
    <xdr:sp macro="" textlink="">
      <xdr:nvSpPr>
        <xdr:cNvPr id="2832" name="Line 1">
          <a:extLst>
            <a:ext uri="{FF2B5EF4-FFF2-40B4-BE49-F238E27FC236}">
              <a16:creationId xmlns:a16="http://schemas.microsoft.com/office/drawing/2014/main" id="{00000000-0008-0000-0100-0000100B0000}"/>
            </a:ext>
          </a:extLst>
        </xdr:cNvPr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139</xdr:row>
      <xdr:rowOff>9525</xdr:rowOff>
    </xdr:from>
    <xdr:to>
      <xdr:col>8</xdr:col>
      <xdr:colOff>447675</xdr:colOff>
      <xdr:row>139</xdr:row>
      <xdr:rowOff>9525</xdr:rowOff>
    </xdr:to>
    <xdr:sp macro="" textlink="">
      <xdr:nvSpPr>
        <xdr:cNvPr id="2833" name="Line 1">
          <a:extLst>
            <a:ext uri="{FF2B5EF4-FFF2-40B4-BE49-F238E27FC236}">
              <a16:creationId xmlns:a16="http://schemas.microsoft.com/office/drawing/2014/main" id="{00000000-0008-0000-0100-0000110B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139</xdr:row>
      <xdr:rowOff>9525</xdr:rowOff>
    </xdr:from>
    <xdr:to>
      <xdr:col>8</xdr:col>
      <xdr:colOff>400050</xdr:colOff>
      <xdr:row>139</xdr:row>
      <xdr:rowOff>9525</xdr:rowOff>
    </xdr:to>
    <xdr:sp macro="" textlink="">
      <xdr:nvSpPr>
        <xdr:cNvPr id="2834" name="Line 1">
          <a:extLst>
            <a:ext uri="{FF2B5EF4-FFF2-40B4-BE49-F238E27FC236}">
              <a16:creationId xmlns:a16="http://schemas.microsoft.com/office/drawing/2014/main" id="{00000000-0008-0000-0100-0000120B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139</xdr:row>
      <xdr:rowOff>9525</xdr:rowOff>
    </xdr:from>
    <xdr:to>
      <xdr:col>8</xdr:col>
      <xdr:colOff>400050</xdr:colOff>
      <xdr:row>139</xdr:row>
      <xdr:rowOff>9525</xdr:rowOff>
    </xdr:to>
    <xdr:sp macro="" textlink="">
      <xdr:nvSpPr>
        <xdr:cNvPr id="2835" name="Line 1">
          <a:extLst>
            <a:ext uri="{FF2B5EF4-FFF2-40B4-BE49-F238E27FC236}">
              <a16:creationId xmlns:a16="http://schemas.microsoft.com/office/drawing/2014/main" id="{00000000-0008-0000-0100-0000130B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2124075</xdr:colOff>
      <xdr:row>142</xdr:row>
      <xdr:rowOff>9525</xdr:rowOff>
    </xdr:from>
    <xdr:to>
      <xdr:col>8</xdr:col>
      <xdr:colOff>285750</xdr:colOff>
      <xdr:row>142</xdr:row>
      <xdr:rowOff>9525</xdr:rowOff>
    </xdr:to>
    <xdr:sp macro="" textlink="">
      <xdr:nvSpPr>
        <xdr:cNvPr id="2836" name="Line 1">
          <a:extLst>
            <a:ext uri="{FF2B5EF4-FFF2-40B4-BE49-F238E27FC236}">
              <a16:creationId xmlns:a16="http://schemas.microsoft.com/office/drawing/2014/main" id="{00000000-0008-0000-0100-0000140B0000}"/>
            </a:ext>
          </a:extLst>
        </xdr:cNvPr>
        <xdr:cNvSpPr>
          <a:spLocks noChangeShapeType="1"/>
        </xdr:cNvSpPr>
      </xdr:nvSpPr>
      <xdr:spPr bwMode="auto">
        <a:xfrm>
          <a:off x="14056995" y="58315225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209550</xdr:colOff>
      <xdr:row>142</xdr:row>
      <xdr:rowOff>9525</xdr:rowOff>
    </xdr:from>
    <xdr:to>
      <xdr:col>8</xdr:col>
      <xdr:colOff>1285875</xdr:colOff>
      <xdr:row>142</xdr:row>
      <xdr:rowOff>9525</xdr:rowOff>
    </xdr:to>
    <xdr:sp macro="" textlink="">
      <xdr:nvSpPr>
        <xdr:cNvPr id="2837" name="Line 1">
          <a:extLst>
            <a:ext uri="{FF2B5EF4-FFF2-40B4-BE49-F238E27FC236}">
              <a16:creationId xmlns:a16="http://schemas.microsoft.com/office/drawing/2014/main" id="{00000000-0008-0000-0100-0000150B0000}"/>
            </a:ext>
          </a:extLst>
        </xdr:cNvPr>
        <xdr:cNvSpPr>
          <a:spLocks noChangeShapeType="1"/>
        </xdr:cNvSpPr>
      </xdr:nvSpPr>
      <xdr:spPr bwMode="auto">
        <a:xfrm>
          <a:off x="14268450" y="58315225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457200</xdr:colOff>
      <xdr:row>138</xdr:row>
      <xdr:rowOff>9525</xdr:rowOff>
    </xdr:to>
    <xdr:sp macro="" textlink="">
      <xdr:nvSpPr>
        <xdr:cNvPr id="2838" name="Line 1">
          <a:extLst>
            <a:ext uri="{FF2B5EF4-FFF2-40B4-BE49-F238E27FC236}">
              <a16:creationId xmlns:a16="http://schemas.microsoft.com/office/drawing/2014/main" id="{00000000-0008-0000-0100-0000160B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839" name="Line 1">
          <a:extLst>
            <a:ext uri="{FF2B5EF4-FFF2-40B4-BE49-F238E27FC236}">
              <a16:creationId xmlns:a16="http://schemas.microsoft.com/office/drawing/2014/main" id="{00000000-0008-0000-0100-000017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457200</xdr:colOff>
      <xdr:row>138</xdr:row>
      <xdr:rowOff>9525</xdr:rowOff>
    </xdr:to>
    <xdr:sp macro="" textlink="">
      <xdr:nvSpPr>
        <xdr:cNvPr id="2840" name="Line 1">
          <a:extLst>
            <a:ext uri="{FF2B5EF4-FFF2-40B4-BE49-F238E27FC236}">
              <a16:creationId xmlns:a16="http://schemas.microsoft.com/office/drawing/2014/main" id="{00000000-0008-0000-0100-0000180B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841" name="Line 1">
          <a:extLst>
            <a:ext uri="{FF2B5EF4-FFF2-40B4-BE49-F238E27FC236}">
              <a16:creationId xmlns:a16="http://schemas.microsoft.com/office/drawing/2014/main" id="{00000000-0008-0000-0100-000019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138</xdr:row>
      <xdr:rowOff>9525</xdr:rowOff>
    </xdr:from>
    <xdr:to>
      <xdr:col>8</xdr:col>
      <xdr:colOff>361950</xdr:colOff>
      <xdr:row>138</xdr:row>
      <xdr:rowOff>9525</xdr:rowOff>
    </xdr:to>
    <xdr:sp macro="" textlink="">
      <xdr:nvSpPr>
        <xdr:cNvPr id="2842" name="Line 1">
          <a:extLst>
            <a:ext uri="{FF2B5EF4-FFF2-40B4-BE49-F238E27FC236}">
              <a16:creationId xmlns:a16="http://schemas.microsoft.com/office/drawing/2014/main" id="{00000000-0008-0000-0100-00001A0B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457200</xdr:colOff>
      <xdr:row>138</xdr:row>
      <xdr:rowOff>9525</xdr:rowOff>
    </xdr:to>
    <xdr:sp macro="" textlink="">
      <xdr:nvSpPr>
        <xdr:cNvPr id="2843" name="Line 1">
          <a:extLst>
            <a:ext uri="{FF2B5EF4-FFF2-40B4-BE49-F238E27FC236}">
              <a16:creationId xmlns:a16="http://schemas.microsoft.com/office/drawing/2014/main" id="{00000000-0008-0000-0100-00001B0B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844" name="Line 1">
          <a:extLst>
            <a:ext uri="{FF2B5EF4-FFF2-40B4-BE49-F238E27FC236}">
              <a16:creationId xmlns:a16="http://schemas.microsoft.com/office/drawing/2014/main" id="{00000000-0008-0000-0100-00001C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845" name="Line 1">
          <a:extLst>
            <a:ext uri="{FF2B5EF4-FFF2-40B4-BE49-F238E27FC236}">
              <a16:creationId xmlns:a16="http://schemas.microsoft.com/office/drawing/2014/main" id="{00000000-0008-0000-0100-00001D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8</xdr:col>
      <xdr:colOff>381000</xdr:colOff>
      <xdr:row>138</xdr:row>
      <xdr:rowOff>9525</xdr:rowOff>
    </xdr:to>
    <xdr:sp macro="" textlink="">
      <xdr:nvSpPr>
        <xdr:cNvPr id="2846" name="Line 1">
          <a:extLst>
            <a:ext uri="{FF2B5EF4-FFF2-40B4-BE49-F238E27FC236}">
              <a16:creationId xmlns:a16="http://schemas.microsoft.com/office/drawing/2014/main" id="{00000000-0008-0000-0100-00001E0B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457200</xdr:colOff>
      <xdr:row>138</xdr:row>
      <xdr:rowOff>9525</xdr:rowOff>
    </xdr:to>
    <xdr:sp macro="" textlink="">
      <xdr:nvSpPr>
        <xdr:cNvPr id="2847" name="Line 1">
          <a:extLst>
            <a:ext uri="{FF2B5EF4-FFF2-40B4-BE49-F238E27FC236}">
              <a16:creationId xmlns:a16="http://schemas.microsoft.com/office/drawing/2014/main" id="{00000000-0008-0000-0100-00001F0B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848" name="Line 1">
          <a:extLst>
            <a:ext uri="{FF2B5EF4-FFF2-40B4-BE49-F238E27FC236}">
              <a16:creationId xmlns:a16="http://schemas.microsoft.com/office/drawing/2014/main" id="{00000000-0008-0000-0100-000020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8</xdr:col>
      <xdr:colOff>381000</xdr:colOff>
      <xdr:row>138</xdr:row>
      <xdr:rowOff>9525</xdr:rowOff>
    </xdr:to>
    <xdr:sp macro="" textlink="">
      <xdr:nvSpPr>
        <xdr:cNvPr id="2849" name="Line 1">
          <a:extLst>
            <a:ext uri="{FF2B5EF4-FFF2-40B4-BE49-F238E27FC236}">
              <a16:creationId xmlns:a16="http://schemas.microsoft.com/office/drawing/2014/main" id="{00000000-0008-0000-0100-0000210B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457200</xdr:colOff>
      <xdr:row>138</xdr:row>
      <xdr:rowOff>9525</xdr:rowOff>
    </xdr:to>
    <xdr:sp macro="" textlink="">
      <xdr:nvSpPr>
        <xdr:cNvPr id="2850" name="Line 1">
          <a:extLst>
            <a:ext uri="{FF2B5EF4-FFF2-40B4-BE49-F238E27FC236}">
              <a16:creationId xmlns:a16="http://schemas.microsoft.com/office/drawing/2014/main" id="{00000000-0008-0000-0100-0000220B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851" name="Line 1">
          <a:extLst>
            <a:ext uri="{FF2B5EF4-FFF2-40B4-BE49-F238E27FC236}">
              <a16:creationId xmlns:a16="http://schemas.microsoft.com/office/drawing/2014/main" id="{00000000-0008-0000-0100-000023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852" name="Line 1">
          <a:extLst>
            <a:ext uri="{FF2B5EF4-FFF2-40B4-BE49-F238E27FC236}">
              <a16:creationId xmlns:a16="http://schemas.microsoft.com/office/drawing/2014/main" id="{00000000-0008-0000-0100-000024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853" name="Line 1">
          <a:extLst>
            <a:ext uri="{FF2B5EF4-FFF2-40B4-BE49-F238E27FC236}">
              <a16:creationId xmlns:a16="http://schemas.microsoft.com/office/drawing/2014/main" id="{00000000-0008-0000-0100-000025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8</xdr:col>
      <xdr:colOff>381000</xdr:colOff>
      <xdr:row>138</xdr:row>
      <xdr:rowOff>9525</xdr:rowOff>
    </xdr:to>
    <xdr:sp macro="" textlink="">
      <xdr:nvSpPr>
        <xdr:cNvPr id="2854" name="Line 1">
          <a:extLst>
            <a:ext uri="{FF2B5EF4-FFF2-40B4-BE49-F238E27FC236}">
              <a16:creationId xmlns:a16="http://schemas.microsoft.com/office/drawing/2014/main" id="{00000000-0008-0000-0100-0000260B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457200</xdr:colOff>
      <xdr:row>138</xdr:row>
      <xdr:rowOff>9525</xdr:rowOff>
    </xdr:to>
    <xdr:sp macro="" textlink="">
      <xdr:nvSpPr>
        <xdr:cNvPr id="2855" name="Line 1">
          <a:extLst>
            <a:ext uri="{FF2B5EF4-FFF2-40B4-BE49-F238E27FC236}">
              <a16:creationId xmlns:a16="http://schemas.microsoft.com/office/drawing/2014/main" id="{00000000-0008-0000-0100-0000270B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856" name="Line 1">
          <a:extLst>
            <a:ext uri="{FF2B5EF4-FFF2-40B4-BE49-F238E27FC236}">
              <a16:creationId xmlns:a16="http://schemas.microsoft.com/office/drawing/2014/main" id="{00000000-0008-0000-0100-000028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857" name="Line 1">
          <a:extLst>
            <a:ext uri="{FF2B5EF4-FFF2-40B4-BE49-F238E27FC236}">
              <a16:creationId xmlns:a16="http://schemas.microsoft.com/office/drawing/2014/main" id="{00000000-0008-0000-0100-000029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858" name="Line 1">
          <a:extLst>
            <a:ext uri="{FF2B5EF4-FFF2-40B4-BE49-F238E27FC236}">
              <a16:creationId xmlns:a16="http://schemas.microsoft.com/office/drawing/2014/main" id="{00000000-0008-0000-0100-00002A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8</xdr:col>
      <xdr:colOff>381000</xdr:colOff>
      <xdr:row>138</xdr:row>
      <xdr:rowOff>9525</xdr:rowOff>
    </xdr:to>
    <xdr:sp macro="" textlink="">
      <xdr:nvSpPr>
        <xdr:cNvPr id="2859" name="Line 1">
          <a:extLst>
            <a:ext uri="{FF2B5EF4-FFF2-40B4-BE49-F238E27FC236}">
              <a16:creationId xmlns:a16="http://schemas.microsoft.com/office/drawing/2014/main" id="{00000000-0008-0000-0100-00002B0B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457200</xdr:colOff>
      <xdr:row>138</xdr:row>
      <xdr:rowOff>9525</xdr:rowOff>
    </xdr:to>
    <xdr:sp macro="" textlink="">
      <xdr:nvSpPr>
        <xdr:cNvPr id="2860" name="Line 1">
          <a:extLst>
            <a:ext uri="{FF2B5EF4-FFF2-40B4-BE49-F238E27FC236}">
              <a16:creationId xmlns:a16="http://schemas.microsoft.com/office/drawing/2014/main" id="{00000000-0008-0000-0100-00002C0B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861" name="Line 1">
          <a:extLst>
            <a:ext uri="{FF2B5EF4-FFF2-40B4-BE49-F238E27FC236}">
              <a16:creationId xmlns:a16="http://schemas.microsoft.com/office/drawing/2014/main" id="{00000000-0008-0000-0100-00002D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457200</xdr:colOff>
      <xdr:row>138</xdr:row>
      <xdr:rowOff>9525</xdr:rowOff>
    </xdr:to>
    <xdr:sp macro="" textlink="">
      <xdr:nvSpPr>
        <xdr:cNvPr id="2862" name="Line 1">
          <a:extLst>
            <a:ext uri="{FF2B5EF4-FFF2-40B4-BE49-F238E27FC236}">
              <a16:creationId xmlns:a16="http://schemas.microsoft.com/office/drawing/2014/main" id="{00000000-0008-0000-0100-00002E0B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863" name="Line 1">
          <a:extLst>
            <a:ext uri="{FF2B5EF4-FFF2-40B4-BE49-F238E27FC236}">
              <a16:creationId xmlns:a16="http://schemas.microsoft.com/office/drawing/2014/main" id="{00000000-0008-0000-0100-00002F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457200</xdr:colOff>
      <xdr:row>138</xdr:row>
      <xdr:rowOff>9525</xdr:rowOff>
    </xdr:to>
    <xdr:sp macro="" textlink="">
      <xdr:nvSpPr>
        <xdr:cNvPr id="2864" name="Line 1">
          <a:extLst>
            <a:ext uri="{FF2B5EF4-FFF2-40B4-BE49-F238E27FC236}">
              <a16:creationId xmlns:a16="http://schemas.microsoft.com/office/drawing/2014/main" id="{00000000-0008-0000-0100-0000300B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865" name="Line 1">
          <a:extLst>
            <a:ext uri="{FF2B5EF4-FFF2-40B4-BE49-F238E27FC236}">
              <a16:creationId xmlns:a16="http://schemas.microsoft.com/office/drawing/2014/main" id="{00000000-0008-0000-0100-000031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138</xdr:row>
      <xdr:rowOff>9525</xdr:rowOff>
    </xdr:from>
    <xdr:to>
      <xdr:col>8</xdr:col>
      <xdr:colOff>361950</xdr:colOff>
      <xdr:row>138</xdr:row>
      <xdr:rowOff>9525</xdr:rowOff>
    </xdr:to>
    <xdr:sp macro="" textlink="">
      <xdr:nvSpPr>
        <xdr:cNvPr id="2866" name="Line 1">
          <a:extLst>
            <a:ext uri="{FF2B5EF4-FFF2-40B4-BE49-F238E27FC236}">
              <a16:creationId xmlns:a16="http://schemas.microsoft.com/office/drawing/2014/main" id="{00000000-0008-0000-0100-0000320B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457200</xdr:colOff>
      <xdr:row>138</xdr:row>
      <xdr:rowOff>9525</xdr:rowOff>
    </xdr:to>
    <xdr:sp macro="" textlink="">
      <xdr:nvSpPr>
        <xdr:cNvPr id="2867" name="Line 1">
          <a:extLst>
            <a:ext uri="{FF2B5EF4-FFF2-40B4-BE49-F238E27FC236}">
              <a16:creationId xmlns:a16="http://schemas.microsoft.com/office/drawing/2014/main" id="{00000000-0008-0000-0100-0000330B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868" name="Line 1">
          <a:extLst>
            <a:ext uri="{FF2B5EF4-FFF2-40B4-BE49-F238E27FC236}">
              <a16:creationId xmlns:a16="http://schemas.microsoft.com/office/drawing/2014/main" id="{00000000-0008-0000-0100-000034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869" name="Line 1">
          <a:extLst>
            <a:ext uri="{FF2B5EF4-FFF2-40B4-BE49-F238E27FC236}">
              <a16:creationId xmlns:a16="http://schemas.microsoft.com/office/drawing/2014/main" id="{00000000-0008-0000-0100-000035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8</xdr:col>
      <xdr:colOff>381000</xdr:colOff>
      <xdr:row>138</xdr:row>
      <xdr:rowOff>9525</xdr:rowOff>
    </xdr:to>
    <xdr:sp macro="" textlink="">
      <xdr:nvSpPr>
        <xdr:cNvPr id="2870" name="Line 1">
          <a:extLst>
            <a:ext uri="{FF2B5EF4-FFF2-40B4-BE49-F238E27FC236}">
              <a16:creationId xmlns:a16="http://schemas.microsoft.com/office/drawing/2014/main" id="{00000000-0008-0000-0100-0000360B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457200</xdr:colOff>
      <xdr:row>138</xdr:row>
      <xdr:rowOff>9525</xdr:rowOff>
    </xdr:to>
    <xdr:sp macro="" textlink="">
      <xdr:nvSpPr>
        <xdr:cNvPr id="2871" name="Line 1">
          <a:extLst>
            <a:ext uri="{FF2B5EF4-FFF2-40B4-BE49-F238E27FC236}">
              <a16:creationId xmlns:a16="http://schemas.microsoft.com/office/drawing/2014/main" id="{00000000-0008-0000-0100-0000370B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872" name="Line 1">
          <a:extLst>
            <a:ext uri="{FF2B5EF4-FFF2-40B4-BE49-F238E27FC236}">
              <a16:creationId xmlns:a16="http://schemas.microsoft.com/office/drawing/2014/main" id="{00000000-0008-0000-0100-000038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8</xdr:col>
      <xdr:colOff>381000</xdr:colOff>
      <xdr:row>138</xdr:row>
      <xdr:rowOff>9525</xdr:rowOff>
    </xdr:to>
    <xdr:sp macro="" textlink="">
      <xdr:nvSpPr>
        <xdr:cNvPr id="2873" name="Line 1">
          <a:extLst>
            <a:ext uri="{FF2B5EF4-FFF2-40B4-BE49-F238E27FC236}">
              <a16:creationId xmlns:a16="http://schemas.microsoft.com/office/drawing/2014/main" id="{00000000-0008-0000-0100-0000390B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457200</xdr:colOff>
      <xdr:row>138</xdr:row>
      <xdr:rowOff>9525</xdr:rowOff>
    </xdr:to>
    <xdr:sp macro="" textlink="">
      <xdr:nvSpPr>
        <xdr:cNvPr id="2874" name="Line 1">
          <a:extLst>
            <a:ext uri="{FF2B5EF4-FFF2-40B4-BE49-F238E27FC236}">
              <a16:creationId xmlns:a16="http://schemas.microsoft.com/office/drawing/2014/main" id="{00000000-0008-0000-0100-00003A0B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875" name="Line 1">
          <a:extLst>
            <a:ext uri="{FF2B5EF4-FFF2-40B4-BE49-F238E27FC236}">
              <a16:creationId xmlns:a16="http://schemas.microsoft.com/office/drawing/2014/main" id="{00000000-0008-0000-0100-00003B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876" name="Line 1">
          <a:extLst>
            <a:ext uri="{FF2B5EF4-FFF2-40B4-BE49-F238E27FC236}">
              <a16:creationId xmlns:a16="http://schemas.microsoft.com/office/drawing/2014/main" id="{00000000-0008-0000-0100-00003C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877" name="Line 1">
          <a:extLst>
            <a:ext uri="{FF2B5EF4-FFF2-40B4-BE49-F238E27FC236}">
              <a16:creationId xmlns:a16="http://schemas.microsoft.com/office/drawing/2014/main" id="{00000000-0008-0000-0100-00003D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8</xdr:col>
      <xdr:colOff>381000</xdr:colOff>
      <xdr:row>138</xdr:row>
      <xdr:rowOff>9525</xdr:rowOff>
    </xdr:to>
    <xdr:sp macro="" textlink="">
      <xdr:nvSpPr>
        <xdr:cNvPr id="2878" name="Line 1">
          <a:extLst>
            <a:ext uri="{FF2B5EF4-FFF2-40B4-BE49-F238E27FC236}">
              <a16:creationId xmlns:a16="http://schemas.microsoft.com/office/drawing/2014/main" id="{00000000-0008-0000-0100-00003E0B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457200</xdr:colOff>
      <xdr:row>138</xdr:row>
      <xdr:rowOff>9525</xdr:rowOff>
    </xdr:to>
    <xdr:sp macro="" textlink="">
      <xdr:nvSpPr>
        <xdr:cNvPr id="2879" name="Line 1">
          <a:extLst>
            <a:ext uri="{FF2B5EF4-FFF2-40B4-BE49-F238E27FC236}">
              <a16:creationId xmlns:a16="http://schemas.microsoft.com/office/drawing/2014/main" id="{00000000-0008-0000-0100-00003F0B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880" name="Line 1">
          <a:extLst>
            <a:ext uri="{FF2B5EF4-FFF2-40B4-BE49-F238E27FC236}">
              <a16:creationId xmlns:a16="http://schemas.microsoft.com/office/drawing/2014/main" id="{00000000-0008-0000-0100-000040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457200</xdr:colOff>
      <xdr:row>138</xdr:row>
      <xdr:rowOff>9525</xdr:rowOff>
    </xdr:to>
    <xdr:sp macro="" textlink="">
      <xdr:nvSpPr>
        <xdr:cNvPr id="2881" name="Line 1">
          <a:extLst>
            <a:ext uri="{FF2B5EF4-FFF2-40B4-BE49-F238E27FC236}">
              <a16:creationId xmlns:a16="http://schemas.microsoft.com/office/drawing/2014/main" id="{00000000-0008-0000-0100-0000410B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882" name="Line 1">
          <a:extLst>
            <a:ext uri="{FF2B5EF4-FFF2-40B4-BE49-F238E27FC236}">
              <a16:creationId xmlns:a16="http://schemas.microsoft.com/office/drawing/2014/main" id="{00000000-0008-0000-0100-000042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138</xdr:row>
      <xdr:rowOff>9525</xdr:rowOff>
    </xdr:from>
    <xdr:to>
      <xdr:col>8</xdr:col>
      <xdr:colOff>361950</xdr:colOff>
      <xdr:row>138</xdr:row>
      <xdr:rowOff>9525</xdr:rowOff>
    </xdr:to>
    <xdr:sp macro="" textlink="">
      <xdr:nvSpPr>
        <xdr:cNvPr id="2883" name="Line 1">
          <a:extLst>
            <a:ext uri="{FF2B5EF4-FFF2-40B4-BE49-F238E27FC236}">
              <a16:creationId xmlns:a16="http://schemas.microsoft.com/office/drawing/2014/main" id="{00000000-0008-0000-0100-0000430B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457200</xdr:colOff>
      <xdr:row>138</xdr:row>
      <xdr:rowOff>9525</xdr:rowOff>
    </xdr:to>
    <xdr:sp macro="" textlink="">
      <xdr:nvSpPr>
        <xdr:cNvPr id="2884" name="Line 1">
          <a:extLst>
            <a:ext uri="{FF2B5EF4-FFF2-40B4-BE49-F238E27FC236}">
              <a16:creationId xmlns:a16="http://schemas.microsoft.com/office/drawing/2014/main" id="{00000000-0008-0000-0100-0000440B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885" name="Line 1">
          <a:extLst>
            <a:ext uri="{FF2B5EF4-FFF2-40B4-BE49-F238E27FC236}">
              <a16:creationId xmlns:a16="http://schemas.microsoft.com/office/drawing/2014/main" id="{00000000-0008-0000-0100-000045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886" name="Line 1">
          <a:extLst>
            <a:ext uri="{FF2B5EF4-FFF2-40B4-BE49-F238E27FC236}">
              <a16:creationId xmlns:a16="http://schemas.microsoft.com/office/drawing/2014/main" id="{00000000-0008-0000-0100-000046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8</xdr:col>
      <xdr:colOff>381000</xdr:colOff>
      <xdr:row>138</xdr:row>
      <xdr:rowOff>9525</xdr:rowOff>
    </xdr:to>
    <xdr:sp macro="" textlink="">
      <xdr:nvSpPr>
        <xdr:cNvPr id="2887" name="Line 1">
          <a:extLst>
            <a:ext uri="{FF2B5EF4-FFF2-40B4-BE49-F238E27FC236}">
              <a16:creationId xmlns:a16="http://schemas.microsoft.com/office/drawing/2014/main" id="{00000000-0008-0000-0100-0000470B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457200</xdr:colOff>
      <xdr:row>138</xdr:row>
      <xdr:rowOff>9525</xdr:rowOff>
    </xdr:to>
    <xdr:sp macro="" textlink="">
      <xdr:nvSpPr>
        <xdr:cNvPr id="2888" name="Line 1">
          <a:extLst>
            <a:ext uri="{FF2B5EF4-FFF2-40B4-BE49-F238E27FC236}">
              <a16:creationId xmlns:a16="http://schemas.microsoft.com/office/drawing/2014/main" id="{00000000-0008-0000-0100-0000480B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889" name="Line 1">
          <a:extLst>
            <a:ext uri="{FF2B5EF4-FFF2-40B4-BE49-F238E27FC236}">
              <a16:creationId xmlns:a16="http://schemas.microsoft.com/office/drawing/2014/main" id="{00000000-0008-0000-0100-000049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8</xdr:col>
      <xdr:colOff>381000</xdr:colOff>
      <xdr:row>138</xdr:row>
      <xdr:rowOff>9525</xdr:rowOff>
    </xdr:to>
    <xdr:sp macro="" textlink="">
      <xdr:nvSpPr>
        <xdr:cNvPr id="2890" name="Line 1">
          <a:extLst>
            <a:ext uri="{FF2B5EF4-FFF2-40B4-BE49-F238E27FC236}">
              <a16:creationId xmlns:a16="http://schemas.microsoft.com/office/drawing/2014/main" id="{00000000-0008-0000-0100-00004A0B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457200</xdr:colOff>
      <xdr:row>138</xdr:row>
      <xdr:rowOff>9525</xdr:rowOff>
    </xdr:to>
    <xdr:sp macro="" textlink="">
      <xdr:nvSpPr>
        <xdr:cNvPr id="2891" name="Line 1">
          <a:extLst>
            <a:ext uri="{FF2B5EF4-FFF2-40B4-BE49-F238E27FC236}">
              <a16:creationId xmlns:a16="http://schemas.microsoft.com/office/drawing/2014/main" id="{00000000-0008-0000-0100-00004B0B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892" name="Line 1">
          <a:extLst>
            <a:ext uri="{FF2B5EF4-FFF2-40B4-BE49-F238E27FC236}">
              <a16:creationId xmlns:a16="http://schemas.microsoft.com/office/drawing/2014/main" id="{00000000-0008-0000-0100-00004C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893" name="Line 1">
          <a:extLst>
            <a:ext uri="{FF2B5EF4-FFF2-40B4-BE49-F238E27FC236}">
              <a16:creationId xmlns:a16="http://schemas.microsoft.com/office/drawing/2014/main" id="{00000000-0008-0000-0100-00004D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8</xdr:col>
      <xdr:colOff>381000</xdr:colOff>
      <xdr:row>138</xdr:row>
      <xdr:rowOff>9525</xdr:rowOff>
    </xdr:to>
    <xdr:sp macro="" textlink="">
      <xdr:nvSpPr>
        <xdr:cNvPr id="2894" name="Line 1">
          <a:extLst>
            <a:ext uri="{FF2B5EF4-FFF2-40B4-BE49-F238E27FC236}">
              <a16:creationId xmlns:a16="http://schemas.microsoft.com/office/drawing/2014/main" id="{00000000-0008-0000-0100-00004E0B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457200</xdr:colOff>
      <xdr:row>138</xdr:row>
      <xdr:rowOff>9525</xdr:rowOff>
    </xdr:to>
    <xdr:sp macro="" textlink="">
      <xdr:nvSpPr>
        <xdr:cNvPr id="2895" name="Line 1">
          <a:extLst>
            <a:ext uri="{FF2B5EF4-FFF2-40B4-BE49-F238E27FC236}">
              <a16:creationId xmlns:a16="http://schemas.microsoft.com/office/drawing/2014/main" id="{00000000-0008-0000-0100-00004F0B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896" name="Line 1">
          <a:extLst>
            <a:ext uri="{FF2B5EF4-FFF2-40B4-BE49-F238E27FC236}">
              <a16:creationId xmlns:a16="http://schemas.microsoft.com/office/drawing/2014/main" id="{00000000-0008-0000-0100-000050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897" name="Line 1">
          <a:extLst>
            <a:ext uri="{FF2B5EF4-FFF2-40B4-BE49-F238E27FC236}">
              <a16:creationId xmlns:a16="http://schemas.microsoft.com/office/drawing/2014/main" id="{00000000-0008-0000-0100-000051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8</xdr:col>
      <xdr:colOff>381000</xdr:colOff>
      <xdr:row>138</xdr:row>
      <xdr:rowOff>9525</xdr:rowOff>
    </xdr:to>
    <xdr:sp macro="" textlink="">
      <xdr:nvSpPr>
        <xdr:cNvPr id="2898" name="Line 1">
          <a:extLst>
            <a:ext uri="{FF2B5EF4-FFF2-40B4-BE49-F238E27FC236}">
              <a16:creationId xmlns:a16="http://schemas.microsoft.com/office/drawing/2014/main" id="{00000000-0008-0000-0100-0000520B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457200</xdr:colOff>
      <xdr:row>138</xdr:row>
      <xdr:rowOff>9525</xdr:rowOff>
    </xdr:to>
    <xdr:sp macro="" textlink="">
      <xdr:nvSpPr>
        <xdr:cNvPr id="2899" name="Line 1">
          <a:extLst>
            <a:ext uri="{FF2B5EF4-FFF2-40B4-BE49-F238E27FC236}">
              <a16:creationId xmlns:a16="http://schemas.microsoft.com/office/drawing/2014/main" id="{00000000-0008-0000-0100-0000530B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900" name="Line 1">
          <a:extLst>
            <a:ext uri="{FF2B5EF4-FFF2-40B4-BE49-F238E27FC236}">
              <a16:creationId xmlns:a16="http://schemas.microsoft.com/office/drawing/2014/main" id="{00000000-0008-0000-0100-000054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901" name="Line 1">
          <a:extLst>
            <a:ext uri="{FF2B5EF4-FFF2-40B4-BE49-F238E27FC236}">
              <a16:creationId xmlns:a16="http://schemas.microsoft.com/office/drawing/2014/main" id="{00000000-0008-0000-0100-000055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902" name="Line 1">
          <a:extLst>
            <a:ext uri="{FF2B5EF4-FFF2-40B4-BE49-F238E27FC236}">
              <a16:creationId xmlns:a16="http://schemas.microsoft.com/office/drawing/2014/main" id="{00000000-0008-0000-0100-000056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8</xdr:col>
      <xdr:colOff>381000</xdr:colOff>
      <xdr:row>138</xdr:row>
      <xdr:rowOff>9525</xdr:rowOff>
    </xdr:to>
    <xdr:sp macro="" textlink="">
      <xdr:nvSpPr>
        <xdr:cNvPr id="2903" name="Line 1">
          <a:extLst>
            <a:ext uri="{FF2B5EF4-FFF2-40B4-BE49-F238E27FC236}">
              <a16:creationId xmlns:a16="http://schemas.microsoft.com/office/drawing/2014/main" id="{00000000-0008-0000-0100-0000570B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457200</xdr:colOff>
      <xdr:row>138</xdr:row>
      <xdr:rowOff>9525</xdr:rowOff>
    </xdr:to>
    <xdr:sp macro="" textlink="">
      <xdr:nvSpPr>
        <xdr:cNvPr id="2904" name="Line 1">
          <a:extLst>
            <a:ext uri="{FF2B5EF4-FFF2-40B4-BE49-F238E27FC236}">
              <a16:creationId xmlns:a16="http://schemas.microsoft.com/office/drawing/2014/main" id="{00000000-0008-0000-0100-0000580B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905" name="Line 1">
          <a:extLst>
            <a:ext uri="{FF2B5EF4-FFF2-40B4-BE49-F238E27FC236}">
              <a16:creationId xmlns:a16="http://schemas.microsoft.com/office/drawing/2014/main" id="{00000000-0008-0000-0100-000059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906" name="Line 1">
          <a:extLst>
            <a:ext uri="{FF2B5EF4-FFF2-40B4-BE49-F238E27FC236}">
              <a16:creationId xmlns:a16="http://schemas.microsoft.com/office/drawing/2014/main" id="{00000000-0008-0000-0100-00005A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8</xdr:col>
      <xdr:colOff>381000</xdr:colOff>
      <xdr:row>138</xdr:row>
      <xdr:rowOff>9525</xdr:rowOff>
    </xdr:to>
    <xdr:sp macro="" textlink="">
      <xdr:nvSpPr>
        <xdr:cNvPr id="2907" name="Line 1">
          <a:extLst>
            <a:ext uri="{FF2B5EF4-FFF2-40B4-BE49-F238E27FC236}">
              <a16:creationId xmlns:a16="http://schemas.microsoft.com/office/drawing/2014/main" id="{00000000-0008-0000-0100-00005B0B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457200</xdr:colOff>
      <xdr:row>138</xdr:row>
      <xdr:rowOff>9525</xdr:rowOff>
    </xdr:to>
    <xdr:sp macro="" textlink="">
      <xdr:nvSpPr>
        <xdr:cNvPr id="2908" name="Line 1">
          <a:extLst>
            <a:ext uri="{FF2B5EF4-FFF2-40B4-BE49-F238E27FC236}">
              <a16:creationId xmlns:a16="http://schemas.microsoft.com/office/drawing/2014/main" id="{00000000-0008-0000-0100-00005C0B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909" name="Line 1">
          <a:extLst>
            <a:ext uri="{FF2B5EF4-FFF2-40B4-BE49-F238E27FC236}">
              <a16:creationId xmlns:a16="http://schemas.microsoft.com/office/drawing/2014/main" id="{00000000-0008-0000-0100-00005D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447675</xdr:colOff>
      <xdr:row>138</xdr:row>
      <xdr:rowOff>9525</xdr:rowOff>
    </xdr:to>
    <xdr:sp macro="" textlink="">
      <xdr:nvSpPr>
        <xdr:cNvPr id="2910" name="Line 1">
          <a:extLst>
            <a:ext uri="{FF2B5EF4-FFF2-40B4-BE49-F238E27FC236}">
              <a16:creationId xmlns:a16="http://schemas.microsoft.com/office/drawing/2014/main" id="{00000000-0008-0000-0100-00005E0B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911" name="Line 1">
          <a:extLst>
            <a:ext uri="{FF2B5EF4-FFF2-40B4-BE49-F238E27FC236}">
              <a16:creationId xmlns:a16="http://schemas.microsoft.com/office/drawing/2014/main" id="{00000000-0008-0000-0100-00005F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447675</xdr:colOff>
      <xdr:row>138</xdr:row>
      <xdr:rowOff>9525</xdr:rowOff>
    </xdr:to>
    <xdr:sp macro="" textlink="">
      <xdr:nvSpPr>
        <xdr:cNvPr id="2912" name="Line 1">
          <a:extLst>
            <a:ext uri="{FF2B5EF4-FFF2-40B4-BE49-F238E27FC236}">
              <a16:creationId xmlns:a16="http://schemas.microsoft.com/office/drawing/2014/main" id="{00000000-0008-0000-0100-0000600B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913" name="Line 1">
          <a:extLst>
            <a:ext uri="{FF2B5EF4-FFF2-40B4-BE49-F238E27FC236}">
              <a16:creationId xmlns:a16="http://schemas.microsoft.com/office/drawing/2014/main" id="{00000000-0008-0000-0100-000061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138</xdr:row>
      <xdr:rowOff>9525</xdr:rowOff>
    </xdr:from>
    <xdr:to>
      <xdr:col>8</xdr:col>
      <xdr:colOff>361950</xdr:colOff>
      <xdr:row>138</xdr:row>
      <xdr:rowOff>9525</xdr:rowOff>
    </xdr:to>
    <xdr:sp macro="" textlink="">
      <xdr:nvSpPr>
        <xdr:cNvPr id="2914" name="Line 1">
          <a:extLst>
            <a:ext uri="{FF2B5EF4-FFF2-40B4-BE49-F238E27FC236}">
              <a16:creationId xmlns:a16="http://schemas.microsoft.com/office/drawing/2014/main" id="{00000000-0008-0000-0100-0000620B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447675</xdr:colOff>
      <xdr:row>138</xdr:row>
      <xdr:rowOff>9525</xdr:rowOff>
    </xdr:to>
    <xdr:sp macro="" textlink="">
      <xdr:nvSpPr>
        <xdr:cNvPr id="2915" name="Line 1">
          <a:extLst>
            <a:ext uri="{FF2B5EF4-FFF2-40B4-BE49-F238E27FC236}">
              <a16:creationId xmlns:a16="http://schemas.microsoft.com/office/drawing/2014/main" id="{00000000-0008-0000-0100-0000630B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916" name="Line 1">
          <a:extLst>
            <a:ext uri="{FF2B5EF4-FFF2-40B4-BE49-F238E27FC236}">
              <a16:creationId xmlns:a16="http://schemas.microsoft.com/office/drawing/2014/main" id="{00000000-0008-0000-0100-000064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917" name="Line 1">
          <a:extLst>
            <a:ext uri="{FF2B5EF4-FFF2-40B4-BE49-F238E27FC236}">
              <a16:creationId xmlns:a16="http://schemas.microsoft.com/office/drawing/2014/main" id="{00000000-0008-0000-0100-000065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8</xdr:col>
      <xdr:colOff>381000</xdr:colOff>
      <xdr:row>138</xdr:row>
      <xdr:rowOff>9525</xdr:rowOff>
    </xdr:to>
    <xdr:sp macro="" textlink="">
      <xdr:nvSpPr>
        <xdr:cNvPr id="2918" name="Line 1">
          <a:extLst>
            <a:ext uri="{FF2B5EF4-FFF2-40B4-BE49-F238E27FC236}">
              <a16:creationId xmlns:a16="http://schemas.microsoft.com/office/drawing/2014/main" id="{00000000-0008-0000-0100-0000660B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447675</xdr:colOff>
      <xdr:row>138</xdr:row>
      <xdr:rowOff>9525</xdr:rowOff>
    </xdr:to>
    <xdr:sp macro="" textlink="">
      <xdr:nvSpPr>
        <xdr:cNvPr id="2919" name="Line 1">
          <a:extLst>
            <a:ext uri="{FF2B5EF4-FFF2-40B4-BE49-F238E27FC236}">
              <a16:creationId xmlns:a16="http://schemas.microsoft.com/office/drawing/2014/main" id="{00000000-0008-0000-0100-0000670B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920" name="Line 1">
          <a:extLst>
            <a:ext uri="{FF2B5EF4-FFF2-40B4-BE49-F238E27FC236}">
              <a16:creationId xmlns:a16="http://schemas.microsoft.com/office/drawing/2014/main" id="{00000000-0008-0000-0100-000068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8</xdr:col>
      <xdr:colOff>381000</xdr:colOff>
      <xdr:row>138</xdr:row>
      <xdr:rowOff>9525</xdr:rowOff>
    </xdr:to>
    <xdr:sp macro="" textlink="">
      <xdr:nvSpPr>
        <xdr:cNvPr id="2921" name="Line 1">
          <a:extLst>
            <a:ext uri="{FF2B5EF4-FFF2-40B4-BE49-F238E27FC236}">
              <a16:creationId xmlns:a16="http://schemas.microsoft.com/office/drawing/2014/main" id="{00000000-0008-0000-0100-0000690B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447675</xdr:colOff>
      <xdr:row>138</xdr:row>
      <xdr:rowOff>9525</xdr:rowOff>
    </xdr:to>
    <xdr:sp macro="" textlink="">
      <xdr:nvSpPr>
        <xdr:cNvPr id="2922" name="Line 1">
          <a:extLst>
            <a:ext uri="{FF2B5EF4-FFF2-40B4-BE49-F238E27FC236}">
              <a16:creationId xmlns:a16="http://schemas.microsoft.com/office/drawing/2014/main" id="{00000000-0008-0000-0100-00006A0B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923" name="Line 1">
          <a:extLst>
            <a:ext uri="{FF2B5EF4-FFF2-40B4-BE49-F238E27FC236}">
              <a16:creationId xmlns:a16="http://schemas.microsoft.com/office/drawing/2014/main" id="{00000000-0008-0000-0100-00006B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924" name="Line 1">
          <a:extLst>
            <a:ext uri="{FF2B5EF4-FFF2-40B4-BE49-F238E27FC236}">
              <a16:creationId xmlns:a16="http://schemas.microsoft.com/office/drawing/2014/main" id="{00000000-0008-0000-0100-00006C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925" name="Line 1">
          <a:extLst>
            <a:ext uri="{FF2B5EF4-FFF2-40B4-BE49-F238E27FC236}">
              <a16:creationId xmlns:a16="http://schemas.microsoft.com/office/drawing/2014/main" id="{00000000-0008-0000-0100-00006D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8</xdr:col>
      <xdr:colOff>381000</xdr:colOff>
      <xdr:row>138</xdr:row>
      <xdr:rowOff>9525</xdr:rowOff>
    </xdr:to>
    <xdr:sp macro="" textlink="">
      <xdr:nvSpPr>
        <xdr:cNvPr id="2926" name="Line 1">
          <a:extLst>
            <a:ext uri="{FF2B5EF4-FFF2-40B4-BE49-F238E27FC236}">
              <a16:creationId xmlns:a16="http://schemas.microsoft.com/office/drawing/2014/main" id="{00000000-0008-0000-0100-00006E0B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447675</xdr:colOff>
      <xdr:row>138</xdr:row>
      <xdr:rowOff>9525</xdr:rowOff>
    </xdr:to>
    <xdr:sp macro="" textlink="">
      <xdr:nvSpPr>
        <xdr:cNvPr id="2927" name="Line 1">
          <a:extLst>
            <a:ext uri="{FF2B5EF4-FFF2-40B4-BE49-F238E27FC236}">
              <a16:creationId xmlns:a16="http://schemas.microsoft.com/office/drawing/2014/main" id="{00000000-0008-0000-0100-00006F0B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928" name="Line 1">
          <a:extLst>
            <a:ext uri="{FF2B5EF4-FFF2-40B4-BE49-F238E27FC236}">
              <a16:creationId xmlns:a16="http://schemas.microsoft.com/office/drawing/2014/main" id="{00000000-0008-0000-0100-000070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447675</xdr:colOff>
      <xdr:row>138</xdr:row>
      <xdr:rowOff>9525</xdr:rowOff>
    </xdr:to>
    <xdr:sp macro="" textlink="">
      <xdr:nvSpPr>
        <xdr:cNvPr id="2929" name="Line 1">
          <a:extLst>
            <a:ext uri="{FF2B5EF4-FFF2-40B4-BE49-F238E27FC236}">
              <a16:creationId xmlns:a16="http://schemas.microsoft.com/office/drawing/2014/main" id="{00000000-0008-0000-0100-0000710B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930" name="Line 1">
          <a:extLst>
            <a:ext uri="{FF2B5EF4-FFF2-40B4-BE49-F238E27FC236}">
              <a16:creationId xmlns:a16="http://schemas.microsoft.com/office/drawing/2014/main" id="{00000000-0008-0000-0100-000072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447675</xdr:colOff>
      <xdr:row>138</xdr:row>
      <xdr:rowOff>9525</xdr:rowOff>
    </xdr:to>
    <xdr:sp macro="" textlink="">
      <xdr:nvSpPr>
        <xdr:cNvPr id="2931" name="Line 1">
          <a:extLst>
            <a:ext uri="{FF2B5EF4-FFF2-40B4-BE49-F238E27FC236}">
              <a16:creationId xmlns:a16="http://schemas.microsoft.com/office/drawing/2014/main" id="{00000000-0008-0000-0100-0000730B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932" name="Line 1">
          <a:extLst>
            <a:ext uri="{FF2B5EF4-FFF2-40B4-BE49-F238E27FC236}">
              <a16:creationId xmlns:a16="http://schemas.microsoft.com/office/drawing/2014/main" id="{00000000-0008-0000-0100-000074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138</xdr:row>
      <xdr:rowOff>9525</xdr:rowOff>
    </xdr:from>
    <xdr:to>
      <xdr:col>8</xdr:col>
      <xdr:colOff>361950</xdr:colOff>
      <xdr:row>138</xdr:row>
      <xdr:rowOff>9525</xdr:rowOff>
    </xdr:to>
    <xdr:sp macro="" textlink="">
      <xdr:nvSpPr>
        <xdr:cNvPr id="2933" name="Line 1">
          <a:extLst>
            <a:ext uri="{FF2B5EF4-FFF2-40B4-BE49-F238E27FC236}">
              <a16:creationId xmlns:a16="http://schemas.microsoft.com/office/drawing/2014/main" id="{00000000-0008-0000-0100-0000750B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447675</xdr:colOff>
      <xdr:row>138</xdr:row>
      <xdr:rowOff>9525</xdr:rowOff>
    </xdr:to>
    <xdr:sp macro="" textlink="">
      <xdr:nvSpPr>
        <xdr:cNvPr id="2934" name="Line 1">
          <a:extLst>
            <a:ext uri="{FF2B5EF4-FFF2-40B4-BE49-F238E27FC236}">
              <a16:creationId xmlns:a16="http://schemas.microsoft.com/office/drawing/2014/main" id="{00000000-0008-0000-0100-0000760B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935" name="Line 1">
          <a:extLst>
            <a:ext uri="{FF2B5EF4-FFF2-40B4-BE49-F238E27FC236}">
              <a16:creationId xmlns:a16="http://schemas.microsoft.com/office/drawing/2014/main" id="{00000000-0008-0000-0100-000077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936" name="Line 1">
          <a:extLst>
            <a:ext uri="{FF2B5EF4-FFF2-40B4-BE49-F238E27FC236}">
              <a16:creationId xmlns:a16="http://schemas.microsoft.com/office/drawing/2014/main" id="{00000000-0008-0000-0100-000078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8</xdr:col>
      <xdr:colOff>381000</xdr:colOff>
      <xdr:row>138</xdr:row>
      <xdr:rowOff>9525</xdr:rowOff>
    </xdr:to>
    <xdr:sp macro="" textlink="">
      <xdr:nvSpPr>
        <xdr:cNvPr id="2937" name="Line 1">
          <a:extLst>
            <a:ext uri="{FF2B5EF4-FFF2-40B4-BE49-F238E27FC236}">
              <a16:creationId xmlns:a16="http://schemas.microsoft.com/office/drawing/2014/main" id="{00000000-0008-0000-0100-0000790B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447675</xdr:colOff>
      <xdr:row>138</xdr:row>
      <xdr:rowOff>9525</xdr:rowOff>
    </xdr:to>
    <xdr:sp macro="" textlink="">
      <xdr:nvSpPr>
        <xdr:cNvPr id="2938" name="Line 1">
          <a:extLst>
            <a:ext uri="{FF2B5EF4-FFF2-40B4-BE49-F238E27FC236}">
              <a16:creationId xmlns:a16="http://schemas.microsoft.com/office/drawing/2014/main" id="{00000000-0008-0000-0100-00007A0B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939" name="Line 1">
          <a:extLst>
            <a:ext uri="{FF2B5EF4-FFF2-40B4-BE49-F238E27FC236}">
              <a16:creationId xmlns:a16="http://schemas.microsoft.com/office/drawing/2014/main" id="{00000000-0008-0000-0100-00007B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8</xdr:col>
      <xdr:colOff>381000</xdr:colOff>
      <xdr:row>138</xdr:row>
      <xdr:rowOff>9525</xdr:rowOff>
    </xdr:to>
    <xdr:sp macro="" textlink="">
      <xdr:nvSpPr>
        <xdr:cNvPr id="2940" name="Line 1">
          <a:extLst>
            <a:ext uri="{FF2B5EF4-FFF2-40B4-BE49-F238E27FC236}">
              <a16:creationId xmlns:a16="http://schemas.microsoft.com/office/drawing/2014/main" id="{00000000-0008-0000-0100-00007C0B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447675</xdr:colOff>
      <xdr:row>138</xdr:row>
      <xdr:rowOff>9525</xdr:rowOff>
    </xdr:to>
    <xdr:sp macro="" textlink="">
      <xdr:nvSpPr>
        <xdr:cNvPr id="2941" name="Line 1">
          <a:extLst>
            <a:ext uri="{FF2B5EF4-FFF2-40B4-BE49-F238E27FC236}">
              <a16:creationId xmlns:a16="http://schemas.microsoft.com/office/drawing/2014/main" id="{00000000-0008-0000-0100-00007D0B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942" name="Line 1">
          <a:extLst>
            <a:ext uri="{FF2B5EF4-FFF2-40B4-BE49-F238E27FC236}">
              <a16:creationId xmlns:a16="http://schemas.microsoft.com/office/drawing/2014/main" id="{00000000-0008-0000-0100-00007E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943" name="Line 1">
          <a:extLst>
            <a:ext uri="{FF2B5EF4-FFF2-40B4-BE49-F238E27FC236}">
              <a16:creationId xmlns:a16="http://schemas.microsoft.com/office/drawing/2014/main" id="{00000000-0008-0000-0100-00007F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944" name="Line 1">
          <a:extLst>
            <a:ext uri="{FF2B5EF4-FFF2-40B4-BE49-F238E27FC236}">
              <a16:creationId xmlns:a16="http://schemas.microsoft.com/office/drawing/2014/main" id="{00000000-0008-0000-0100-000080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8</xdr:col>
      <xdr:colOff>381000</xdr:colOff>
      <xdr:row>138</xdr:row>
      <xdr:rowOff>9525</xdr:rowOff>
    </xdr:to>
    <xdr:sp macro="" textlink="">
      <xdr:nvSpPr>
        <xdr:cNvPr id="2945" name="Line 1">
          <a:extLst>
            <a:ext uri="{FF2B5EF4-FFF2-40B4-BE49-F238E27FC236}">
              <a16:creationId xmlns:a16="http://schemas.microsoft.com/office/drawing/2014/main" id="{00000000-0008-0000-0100-0000810B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447675</xdr:colOff>
      <xdr:row>138</xdr:row>
      <xdr:rowOff>9525</xdr:rowOff>
    </xdr:to>
    <xdr:sp macro="" textlink="">
      <xdr:nvSpPr>
        <xdr:cNvPr id="2946" name="Line 1">
          <a:extLst>
            <a:ext uri="{FF2B5EF4-FFF2-40B4-BE49-F238E27FC236}">
              <a16:creationId xmlns:a16="http://schemas.microsoft.com/office/drawing/2014/main" id="{00000000-0008-0000-0100-0000820B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947" name="Line 1">
          <a:extLst>
            <a:ext uri="{FF2B5EF4-FFF2-40B4-BE49-F238E27FC236}">
              <a16:creationId xmlns:a16="http://schemas.microsoft.com/office/drawing/2014/main" id="{00000000-0008-0000-0100-000083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447675</xdr:colOff>
      <xdr:row>138</xdr:row>
      <xdr:rowOff>9525</xdr:rowOff>
    </xdr:to>
    <xdr:sp macro="" textlink="">
      <xdr:nvSpPr>
        <xdr:cNvPr id="2948" name="Line 1">
          <a:extLst>
            <a:ext uri="{FF2B5EF4-FFF2-40B4-BE49-F238E27FC236}">
              <a16:creationId xmlns:a16="http://schemas.microsoft.com/office/drawing/2014/main" id="{00000000-0008-0000-0100-0000840B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949" name="Line 1">
          <a:extLst>
            <a:ext uri="{FF2B5EF4-FFF2-40B4-BE49-F238E27FC236}">
              <a16:creationId xmlns:a16="http://schemas.microsoft.com/office/drawing/2014/main" id="{00000000-0008-0000-0100-000085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138</xdr:row>
      <xdr:rowOff>9525</xdr:rowOff>
    </xdr:from>
    <xdr:to>
      <xdr:col>8</xdr:col>
      <xdr:colOff>361950</xdr:colOff>
      <xdr:row>138</xdr:row>
      <xdr:rowOff>9525</xdr:rowOff>
    </xdr:to>
    <xdr:sp macro="" textlink="">
      <xdr:nvSpPr>
        <xdr:cNvPr id="2950" name="Line 1">
          <a:extLst>
            <a:ext uri="{FF2B5EF4-FFF2-40B4-BE49-F238E27FC236}">
              <a16:creationId xmlns:a16="http://schemas.microsoft.com/office/drawing/2014/main" id="{00000000-0008-0000-0100-0000860B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447675</xdr:colOff>
      <xdr:row>138</xdr:row>
      <xdr:rowOff>9525</xdr:rowOff>
    </xdr:to>
    <xdr:sp macro="" textlink="">
      <xdr:nvSpPr>
        <xdr:cNvPr id="2951" name="Line 1">
          <a:extLst>
            <a:ext uri="{FF2B5EF4-FFF2-40B4-BE49-F238E27FC236}">
              <a16:creationId xmlns:a16="http://schemas.microsoft.com/office/drawing/2014/main" id="{00000000-0008-0000-0100-0000870B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952" name="Line 1">
          <a:extLst>
            <a:ext uri="{FF2B5EF4-FFF2-40B4-BE49-F238E27FC236}">
              <a16:creationId xmlns:a16="http://schemas.microsoft.com/office/drawing/2014/main" id="{00000000-0008-0000-0100-000088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953" name="Line 1">
          <a:extLst>
            <a:ext uri="{FF2B5EF4-FFF2-40B4-BE49-F238E27FC236}">
              <a16:creationId xmlns:a16="http://schemas.microsoft.com/office/drawing/2014/main" id="{00000000-0008-0000-0100-000089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8</xdr:col>
      <xdr:colOff>381000</xdr:colOff>
      <xdr:row>138</xdr:row>
      <xdr:rowOff>9525</xdr:rowOff>
    </xdr:to>
    <xdr:sp macro="" textlink="">
      <xdr:nvSpPr>
        <xdr:cNvPr id="2954" name="Line 1">
          <a:extLst>
            <a:ext uri="{FF2B5EF4-FFF2-40B4-BE49-F238E27FC236}">
              <a16:creationId xmlns:a16="http://schemas.microsoft.com/office/drawing/2014/main" id="{00000000-0008-0000-0100-00008A0B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447675</xdr:colOff>
      <xdr:row>138</xdr:row>
      <xdr:rowOff>9525</xdr:rowOff>
    </xdr:to>
    <xdr:sp macro="" textlink="">
      <xdr:nvSpPr>
        <xdr:cNvPr id="2955" name="Line 1">
          <a:extLst>
            <a:ext uri="{FF2B5EF4-FFF2-40B4-BE49-F238E27FC236}">
              <a16:creationId xmlns:a16="http://schemas.microsoft.com/office/drawing/2014/main" id="{00000000-0008-0000-0100-00008B0B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956" name="Line 1">
          <a:extLst>
            <a:ext uri="{FF2B5EF4-FFF2-40B4-BE49-F238E27FC236}">
              <a16:creationId xmlns:a16="http://schemas.microsoft.com/office/drawing/2014/main" id="{00000000-0008-0000-0100-00008C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8</xdr:col>
      <xdr:colOff>381000</xdr:colOff>
      <xdr:row>138</xdr:row>
      <xdr:rowOff>9525</xdr:rowOff>
    </xdr:to>
    <xdr:sp macro="" textlink="">
      <xdr:nvSpPr>
        <xdr:cNvPr id="2957" name="Line 1">
          <a:extLst>
            <a:ext uri="{FF2B5EF4-FFF2-40B4-BE49-F238E27FC236}">
              <a16:creationId xmlns:a16="http://schemas.microsoft.com/office/drawing/2014/main" id="{00000000-0008-0000-0100-00008D0B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447675</xdr:colOff>
      <xdr:row>138</xdr:row>
      <xdr:rowOff>9525</xdr:rowOff>
    </xdr:to>
    <xdr:sp macro="" textlink="">
      <xdr:nvSpPr>
        <xdr:cNvPr id="2958" name="Line 1">
          <a:extLst>
            <a:ext uri="{FF2B5EF4-FFF2-40B4-BE49-F238E27FC236}">
              <a16:creationId xmlns:a16="http://schemas.microsoft.com/office/drawing/2014/main" id="{00000000-0008-0000-0100-00008E0B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959" name="Line 1">
          <a:extLst>
            <a:ext uri="{FF2B5EF4-FFF2-40B4-BE49-F238E27FC236}">
              <a16:creationId xmlns:a16="http://schemas.microsoft.com/office/drawing/2014/main" id="{00000000-0008-0000-0100-00008F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960" name="Line 1">
          <a:extLst>
            <a:ext uri="{FF2B5EF4-FFF2-40B4-BE49-F238E27FC236}">
              <a16:creationId xmlns:a16="http://schemas.microsoft.com/office/drawing/2014/main" id="{00000000-0008-0000-0100-000090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8</xdr:col>
      <xdr:colOff>381000</xdr:colOff>
      <xdr:row>138</xdr:row>
      <xdr:rowOff>9525</xdr:rowOff>
    </xdr:to>
    <xdr:sp macro="" textlink="">
      <xdr:nvSpPr>
        <xdr:cNvPr id="2961" name="Line 1">
          <a:extLst>
            <a:ext uri="{FF2B5EF4-FFF2-40B4-BE49-F238E27FC236}">
              <a16:creationId xmlns:a16="http://schemas.microsoft.com/office/drawing/2014/main" id="{00000000-0008-0000-0100-0000910B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447675</xdr:colOff>
      <xdr:row>138</xdr:row>
      <xdr:rowOff>9525</xdr:rowOff>
    </xdr:to>
    <xdr:sp macro="" textlink="">
      <xdr:nvSpPr>
        <xdr:cNvPr id="2962" name="Line 1">
          <a:extLst>
            <a:ext uri="{FF2B5EF4-FFF2-40B4-BE49-F238E27FC236}">
              <a16:creationId xmlns:a16="http://schemas.microsoft.com/office/drawing/2014/main" id="{00000000-0008-0000-0100-0000920B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963" name="Line 1">
          <a:extLst>
            <a:ext uri="{FF2B5EF4-FFF2-40B4-BE49-F238E27FC236}">
              <a16:creationId xmlns:a16="http://schemas.microsoft.com/office/drawing/2014/main" id="{00000000-0008-0000-0100-000093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964" name="Line 1">
          <a:extLst>
            <a:ext uri="{FF2B5EF4-FFF2-40B4-BE49-F238E27FC236}">
              <a16:creationId xmlns:a16="http://schemas.microsoft.com/office/drawing/2014/main" id="{00000000-0008-0000-0100-000094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8</xdr:col>
      <xdr:colOff>381000</xdr:colOff>
      <xdr:row>138</xdr:row>
      <xdr:rowOff>9525</xdr:rowOff>
    </xdr:to>
    <xdr:sp macro="" textlink="">
      <xdr:nvSpPr>
        <xdr:cNvPr id="2965" name="Line 1">
          <a:extLst>
            <a:ext uri="{FF2B5EF4-FFF2-40B4-BE49-F238E27FC236}">
              <a16:creationId xmlns:a16="http://schemas.microsoft.com/office/drawing/2014/main" id="{00000000-0008-0000-0100-0000950B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447675</xdr:colOff>
      <xdr:row>138</xdr:row>
      <xdr:rowOff>9525</xdr:rowOff>
    </xdr:to>
    <xdr:sp macro="" textlink="">
      <xdr:nvSpPr>
        <xdr:cNvPr id="2966" name="Line 1">
          <a:extLst>
            <a:ext uri="{FF2B5EF4-FFF2-40B4-BE49-F238E27FC236}">
              <a16:creationId xmlns:a16="http://schemas.microsoft.com/office/drawing/2014/main" id="{00000000-0008-0000-0100-0000960B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967" name="Line 1">
          <a:extLst>
            <a:ext uri="{FF2B5EF4-FFF2-40B4-BE49-F238E27FC236}">
              <a16:creationId xmlns:a16="http://schemas.microsoft.com/office/drawing/2014/main" id="{00000000-0008-0000-0100-000097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447675</xdr:colOff>
      <xdr:row>138</xdr:row>
      <xdr:rowOff>9525</xdr:rowOff>
    </xdr:to>
    <xdr:sp macro="" textlink="">
      <xdr:nvSpPr>
        <xdr:cNvPr id="2968" name="Line 1">
          <a:extLst>
            <a:ext uri="{FF2B5EF4-FFF2-40B4-BE49-F238E27FC236}">
              <a16:creationId xmlns:a16="http://schemas.microsoft.com/office/drawing/2014/main" id="{00000000-0008-0000-0100-0000980B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969" name="Line 1">
          <a:extLst>
            <a:ext uri="{FF2B5EF4-FFF2-40B4-BE49-F238E27FC236}">
              <a16:creationId xmlns:a16="http://schemas.microsoft.com/office/drawing/2014/main" id="{00000000-0008-0000-0100-000099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138</xdr:row>
      <xdr:rowOff>9525</xdr:rowOff>
    </xdr:from>
    <xdr:to>
      <xdr:col>8</xdr:col>
      <xdr:colOff>361950</xdr:colOff>
      <xdr:row>138</xdr:row>
      <xdr:rowOff>9525</xdr:rowOff>
    </xdr:to>
    <xdr:sp macro="" textlink="">
      <xdr:nvSpPr>
        <xdr:cNvPr id="2970" name="Line 1">
          <a:extLst>
            <a:ext uri="{FF2B5EF4-FFF2-40B4-BE49-F238E27FC236}">
              <a16:creationId xmlns:a16="http://schemas.microsoft.com/office/drawing/2014/main" id="{00000000-0008-0000-0100-00009A0B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447675</xdr:colOff>
      <xdr:row>138</xdr:row>
      <xdr:rowOff>9525</xdr:rowOff>
    </xdr:to>
    <xdr:sp macro="" textlink="">
      <xdr:nvSpPr>
        <xdr:cNvPr id="2971" name="Line 1">
          <a:extLst>
            <a:ext uri="{FF2B5EF4-FFF2-40B4-BE49-F238E27FC236}">
              <a16:creationId xmlns:a16="http://schemas.microsoft.com/office/drawing/2014/main" id="{00000000-0008-0000-0100-00009B0B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972" name="Line 1">
          <a:extLst>
            <a:ext uri="{FF2B5EF4-FFF2-40B4-BE49-F238E27FC236}">
              <a16:creationId xmlns:a16="http://schemas.microsoft.com/office/drawing/2014/main" id="{00000000-0008-0000-0100-00009C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973" name="Line 1">
          <a:extLst>
            <a:ext uri="{FF2B5EF4-FFF2-40B4-BE49-F238E27FC236}">
              <a16:creationId xmlns:a16="http://schemas.microsoft.com/office/drawing/2014/main" id="{00000000-0008-0000-0100-00009D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8</xdr:col>
      <xdr:colOff>381000</xdr:colOff>
      <xdr:row>138</xdr:row>
      <xdr:rowOff>9525</xdr:rowOff>
    </xdr:to>
    <xdr:sp macro="" textlink="">
      <xdr:nvSpPr>
        <xdr:cNvPr id="2974" name="Line 1">
          <a:extLst>
            <a:ext uri="{FF2B5EF4-FFF2-40B4-BE49-F238E27FC236}">
              <a16:creationId xmlns:a16="http://schemas.microsoft.com/office/drawing/2014/main" id="{00000000-0008-0000-0100-00009E0B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447675</xdr:colOff>
      <xdr:row>138</xdr:row>
      <xdr:rowOff>9525</xdr:rowOff>
    </xdr:to>
    <xdr:sp macro="" textlink="">
      <xdr:nvSpPr>
        <xdr:cNvPr id="2975" name="Line 1">
          <a:extLst>
            <a:ext uri="{FF2B5EF4-FFF2-40B4-BE49-F238E27FC236}">
              <a16:creationId xmlns:a16="http://schemas.microsoft.com/office/drawing/2014/main" id="{00000000-0008-0000-0100-00009F0B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976" name="Line 1">
          <a:extLst>
            <a:ext uri="{FF2B5EF4-FFF2-40B4-BE49-F238E27FC236}">
              <a16:creationId xmlns:a16="http://schemas.microsoft.com/office/drawing/2014/main" id="{00000000-0008-0000-0100-0000A0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8</xdr:col>
      <xdr:colOff>381000</xdr:colOff>
      <xdr:row>138</xdr:row>
      <xdr:rowOff>9525</xdr:rowOff>
    </xdr:to>
    <xdr:sp macro="" textlink="">
      <xdr:nvSpPr>
        <xdr:cNvPr id="2977" name="Line 1">
          <a:extLst>
            <a:ext uri="{FF2B5EF4-FFF2-40B4-BE49-F238E27FC236}">
              <a16:creationId xmlns:a16="http://schemas.microsoft.com/office/drawing/2014/main" id="{00000000-0008-0000-0100-0000A10B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447675</xdr:colOff>
      <xdr:row>138</xdr:row>
      <xdr:rowOff>9525</xdr:rowOff>
    </xdr:to>
    <xdr:sp macro="" textlink="">
      <xdr:nvSpPr>
        <xdr:cNvPr id="2978" name="Line 1">
          <a:extLst>
            <a:ext uri="{FF2B5EF4-FFF2-40B4-BE49-F238E27FC236}">
              <a16:creationId xmlns:a16="http://schemas.microsoft.com/office/drawing/2014/main" id="{00000000-0008-0000-0100-0000A20B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979" name="Line 1">
          <a:extLst>
            <a:ext uri="{FF2B5EF4-FFF2-40B4-BE49-F238E27FC236}">
              <a16:creationId xmlns:a16="http://schemas.microsoft.com/office/drawing/2014/main" id="{00000000-0008-0000-0100-0000A3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980" name="Line 1">
          <a:extLst>
            <a:ext uri="{FF2B5EF4-FFF2-40B4-BE49-F238E27FC236}">
              <a16:creationId xmlns:a16="http://schemas.microsoft.com/office/drawing/2014/main" id="{00000000-0008-0000-0100-0000A4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981" name="Line 1">
          <a:extLst>
            <a:ext uri="{FF2B5EF4-FFF2-40B4-BE49-F238E27FC236}">
              <a16:creationId xmlns:a16="http://schemas.microsoft.com/office/drawing/2014/main" id="{00000000-0008-0000-0100-0000A5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138</xdr:row>
      <xdr:rowOff>9525</xdr:rowOff>
    </xdr:from>
    <xdr:to>
      <xdr:col>8</xdr:col>
      <xdr:colOff>381000</xdr:colOff>
      <xdr:row>138</xdr:row>
      <xdr:rowOff>9525</xdr:rowOff>
    </xdr:to>
    <xdr:sp macro="" textlink="">
      <xdr:nvSpPr>
        <xdr:cNvPr id="2982" name="Line 1">
          <a:extLst>
            <a:ext uri="{FF2B5EF4-FFF2-40B4-BE49-F238E27FC236}">
              <a16:creationId xmlns:a16="http://schemas.microsoft.com/office/drawing/2014/main" id="{00000000-0008-0000-0100-0000A60B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447675</xdr:colOff>
      <xdr:row>138</xdr:row>
      <xdr:rowOff>9525</xdr:rowOff>
    </xdr:to>
    <xdr:sp macro="" textlink="">
      <xdr:nvSpPr>
        <xdr:cNvPr id="2983" name="Line 1">
          <a:extLst>
            <a:ext uri="{FF2B5EF4-FFF2-40B4-BE49-F238E27FC236}">
              <a16:creationId xmlns:a16="http://schemas.microsoft.com/office/drawing/2014/main" id="{00000000-0008-0000-0100-0000A70B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984" name="Line 1">
          <a:extLst>
            <a:ext uri="{FF2B5EF4-FFF2-40B4-BE49-F238E27FC236}">
              <a16:creationId xmlns:a16="http://schemas.microsoft.com/office/drawing/2014/main" id="{00000000-0008-0000-0100-0000A8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447675</xdr:colOff>
      <xdr:row>138</xdr:row>
      <xdr:rowOff>9525</xdr:rowOff>
    </xdr:to>
    <xdr:sp macro="" textlink="">
      <xdr:nvSpPr>
        <xdr:cNvPr id="2985" name="Line 1">
          <a:extLst>
            <a:ext uri="{FF2B5EF4-FFF2-40B4-BE49-F238E27FC236}">
              <a16:creationId xmlns:a16="http://schemas.microsoft.com/office/drawing/2014/main" id="{00000000-0008-0000-0100-0000A90B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986" name="Line 1">
          <a:extLst>
            <a:ext uri="{FF2B5EF4-FFF2-40B4-BE49-F238E27FC236}">
              <a16:creationId xmlns:a16="http://schemas.microsoft.com/office/drawing/2014/main" id="{00000000-0008-0000-0100-0000AA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138</xdr:row>
      <xdr:rowOff>9525</xdr:rowOff>
    </xdr:from>
    <xdr:to>
      <xdr:col>8</xdr:col>
      <xdr:colOff>361950</xdr:colOff>
      <xdr:row>138</xdr:row>
      <xdr:rowOff>9525</xdr:rowOff>
    </xdr:to>
    <xdr:sp macro="" textlink="">
      <xdr:nvSpPr>
        <xdr:cNvPr id="2987" name="Line 1">
          <a:extLst>
            <a:ext uri="{FF2B5EF4-FFF2-40B4-BE49-F238E27FC236}">
              <a16:creationId xmlns:a16="http://schemas.microsoft.com/office/drawing/2014/main" id="{00000000-0008-0000-0100-0000AB0B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138</xdr:row>
      <xdr:rowOff>9525</xdr:rowOff>
    </xdr:from>
    <xdr:to>
      <xdr:col>8</xdr:col>
      <xdr:colOff>400050</xdr:colOff>
      <xdr:row>138</xdr:row>
      <xdr:rowOff>9525</xdr:rowOff>
    </xdr:to>
    <xdr:sp macro="" textlink="">
      <xdr:nvSpPr>
        <xdr:cNvPr id="2988" name="Line 1">
          <a:extLst>
            <a:ext uri="{FF2B5EF4-FFF2-40B4-BE49-F238E27FC236}">
              <a16:creationId xmlns:a16="http://schemas.microsoft.com/office/drawing/2014/main" id="{00000000-0008-0000-0100-0000AC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138</xdr:row>
      <xdr:rowOff>9525</xdr:rowOff>
    </xdr:from>
    <xdr:to>
      <xdr:col>8</xdr:col>
      <xdr:colOff>447675</xdr:colOff>
      <xdr:row>138</xdr:row>
      <xdr:rowOff>9525</xdr:rowOff>
    </xdr:to>
    <xdr:sp macro="" textlink="">
      <xdr:nvSpPr>
        <xdr:cNvPr id="2989" name="Line 1">
          <a:extLst>
            <a:ext uri="{FF2B5EF4-FFF2-40B4-BE49-F238E27FC236}">
              <a16:creationId xmlns:a16="http://schemas.microsoft.com/office/drawing/2014/main" id="{00000000-0008-0000-0100-0000AD0B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139</xdr:row>
      <xdr:rowOff>9525</xdr:rowOff>
    </xdr:from>
    <xdr:to>
      <xdr:col>8</xdr:col>
      <xdr:colOff>447675</xdr:colOff>
      <xdr:row>139</xdr:row>
      <xdr:rowOff>9525</xdr:rowOff>
    </xdr:to>
    <xdr:sp macro="" textlink="">
      <xdr:nvSpPr>
        <xdr:cNvPr id="2990" name="Line 1">
          <a:extLst>
            <a:ext uri="{FF2B5EF4-FFF2-40B4-BE49-F238E27FC236}">
              <a16:creationId xmlns:a16="http://schemas.microsoft.com/office/drawing/2014/main" id="{00000000-0008-0000-0100-0000AE0B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139</xdr:row>
      <xdr:rowOff>9525</xdr:rowOff>
    </xdr:from>
    <xdr:to>
      <xdr:col>8</xdr:col>
      <xdr:colOff>400050</xdr:colOff>
      <xdr:row>139</xdr:row>
      <xdr:rowOff>9525</xdr:rowOff>
    </xdr:to>
    <xdr:sp macro="" textlink="">
      <xdr:nvSpPr>
        <xdr:cNvPr id="2991" name="Line 1">
          <a:extLst>
            <a:ext uri="{FF2B5EF4-FFF2-40B4-BE49-F238E27FC236}">
              <a16:creationId xmlns:a16="http://schemas.microsoft.com/office/drawing/2014/main" id="{00000000-0008-0000-0100-0000AF0B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139</xdr:row>
      <xdr:rowOff>9525</xdr:rowOff>
    </xdr:from>
    <xdr:to>
      <xdr:col>8</xdr:col>
      <xdr:colOff>447675</xdr:colOff>
      <xdr:row>139</xdr:row>
      <xdr:rowOff>9525</xdr:rowOff>
    </xdr:to>
    <xdr:sp macro="" textlink="">
      <xdr:nvSpPr>
        <xdr:cNvPr id="2992" name="Line 1">
          <a:extLst>
            <a:ext uri="{FF2B5EF4-FFF2-40B4-BE49-F238E27FC236}">
              <a16:creationId xmlns:a16="http://schemas.microsoft.com/office/drawing/2014/main" id="{00000000-0008-0000-0100-0000B00B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139</xdr:row>
      <xdr:rowOff>9525</xdr:rowOff>
    </xdr:from>
    <xdr:to>
      <xdr:col>8</xdr:col>
      <xdr:colOff>400050</xdr:colOff>
      <xdr:row>139</xdr:row>
      <xdr:rowOff>9525</xdr:rowOff>
    </xdr:to>
    <xdr:sp macro="" textlink="">
      <xdr:nvSpPr>
        <xdr:cNvPr id="2993" name="Line 1">
          <a:extLst>
            <a:ext uri="{FF2B5EF4-FFF2-40B4-BE49-F238E27FC236}">
              <a16:creationId xmlns:a16="http://schemas.microsoft.com/office/drawing/2014/main" id="{00000000-0008-0000-0100-0000B10B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139</xdr:row>
      <xdr:rowOff>9525</xdr:rowOff>
    </xdr:from>
    <xdr:to>
      <xdr:col>8</xdr:col>
      <xdr:colOff>361950</xdr:colOff>
      <xdr:row>139</xdr:row>
      <xdr:rowOff>9525</xdr:rowOff>
    </xdr:to>
    <xdr:sp macro="" textlink="">
      <xdr:nvSpPr>
        <xdr:cNvPr id="2994" name="Line 1">
          <a:extLst>
            <a:ext uri="{FF2B5EF4-FFF2-40B4-BE49-F238E27FC236}">
              <a16:creationId xmlns:a16="http://schemas.microsoft.com/office/drawing/2014/main" id="{00000000-0008-0000-0100-0000B20B0000}"/>
            </a:ext>
          </a:extLst>
        </xdr:cNvPr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139</xdr:row>
      <xdr:rowOff>9525</xdr:rowOff>
    </xdr:from>
    <xdr:to>
      <xdr:col>8</xdr:col>
      <xdr:colOff>447675</xdr:colOff>
      <xdr:row>139</xdr:row>
      <xdr:rowOff>9525</xdr:rowOff>
    </xdr:to>
    <xdr:sp macro="" textlink="">
      <xdr:nvSpPr>
        <xdr:cNvPr id="2995" name="Line 1">
          <a:extLst>
            <a:ext uri="{FF2B5EF4-FFF2-40B4-BE49-F238E27FC236}">
              <a16:creationId xmlns:a16="http://schemas.microsoft.com/office/drawing/2014/main" id="{00000000-0008-0000-0100-0000B30B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139</xdr:row>
      <xdr:rowOff>9525</xdr:rowOff>
    </xdr:from>
    <xdr:to>
      <xdr:col>8</xdr:col>
      <xdr:colOff>400050</xdr:colOff>
      <xdr:row>139</xdr:row>
      <xdr:rowOff>9525</xdr:rowOff>
    </xdr:to>
    <xdr:sp macro="" textlink="">
      <xdr:nvSpPr>
        <xdr:cNvPr id="2996" name="Line 1">
          <a:extLst>
            <a:ext uri="{FF2B5EF4-FFF2-40B4-BE49-F238E27FC236}">
              <a16:creationId xmlns:a16="http://schemas.microsoft.com/office/drawing/2014/main" id="{00000000-0008-0000-0100-0000B40B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139</xdr:row>
      <xdr:rowOff>9525</xdr:rowOff>
    </xdr:from>
    <xdr:to>
      <xdr:col>8</xdr:col>
      <xdr:colOff>400050</xdr:colOff>
      <xdr:row>139</xdr:row>
      <xdr:rowOff>9525</xdr:rowOff>
    </xdr:to>
    <xdr:sp macro="" textlink="">
      <xdr:nvSpPr>
        <xdr:cNvPr id="2997" name="Line 1">
          <a:extLst>
            <a:ext uri="{FF2B5EF4-FFF2-40B4-BE49-F238E27FC236}">
              <a16:creationId xmlns:a16="http://schemas.microsoft.com/office/drawing/2014/main" id="{00000000-0008-0000-0100-0000B50B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139</xdr:row>
      <xdr:rowOff>9525</xdr:rowOff>
    </xdr:from>
    <xdr:to>
      <xdr:col>8</xdr:col>
      <xdr:colOff>381000</xdr:colOff>
      <xdr:row>139</xdr:row>
      <xdr:rowOff>9525</xdr:rowOff>
    </xdr:to>
    <xdr:sp macro="" textlink="">
      <xdr:nvSpPr>
        <xdr:cNvPr id="2998" name="Line 1">
          <a:extLst>
            <a:ext uri="{FF2B5EF4-FFF2-40B4-BE49-F238E27FC236}">
              <a16:creationId xmlns:a16="http://schemas.microsoft.com/office/drawing/2014/main" id="{00000000-0008-0000-0100-0000B60B0000}"/>
            </a:ext>
          </a:extLst>
        </xdr:cNvPr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139</xdr:row>
      <xdr:rowOff>9525</xdr:rowOff>
    </xdr:from>
    <xdr:to>
      <xdr:col>8</xdr:col>
      <xdr:colOff>447675</xdr:colOff>
      <xdr:row>139</xdr:row>
      <xdr:rowOff>9525</xdr:rowOff>
    </xdr:to>
    <xdr:sp macro="" textlink="">
      <xdr:nvSpPr>
        <xdr:cNvPr id="2999" name="Line 1">
          <a:extLst>
            <a:ext uri="{FF2B5EF4-FFF2-40B4-BE49-F238E27FC236}">
              <a16:creationId xmlns:a16="http://schemas.microsoft.com/office/drawing/2014/main" id="{00000000-0008-0000-0100-0000B70B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139</xdr:row>
      <xdr:rowOff>9525</xdr:rowOff>
    </xdr:from>
    <xdr:to>
      <xdr:col>8</xdr:col>
      <xdr:colOff>400050</xdr:colOff>
      <xdr:row>139</xdr:row>
      <xdr:rowOff>9525</xdr:rowOff>
    </xdr:to>
    <xdr:sp macro="" textlink="">
      <xdr:nvSpPr>
        <xdr:cNvPr id="3000" name="Line 1">
          <a:extLst>
            <a:ext uri="{FF2B5EF4-FFF2-40B4-BE49-F238E27FC236}">
              <a16:creationId xmlns:a16="http://schemas.microsoft.com/office/drawing/2014/main" id="{00000000-0008-0000-0100-0000B80B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139</xdr:row>
      <xdr:rowOff>9525</xdr:rowOff>
    </xdr:from>
    <xdr:to>
      <xdr:col>8</xdr:col>
      <xdr:colOff>381000</xdr:colOff>
      <xdr:row>139</xdr:row>
      <xdr:rowOff>9525</xdr:rowOff>
    </xdr:to>
    <xdr:sp macro="" textlink="">
      <xdr:nvSpPr>
        <xdr:cNvPr id="3001" name="Line 1">
          <a:extLst>
            <a:ext uri="{FF2B5EF4-FFF2-40B4-BE49-F238E27FC236}">
              <a16:creationId xmlns:a16="http://schemas.microsoft.com/office/drawing/2014/main" id="{00000000-0008-0000-0100-0000B90B0000}"/>
            </a:ext>
          </a:extLst>
        </xdr:cNvPr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139</xdr:row>
      <xdr:rowOff>9525</xdr:rowOff>
    </xdr:from>
    <xdr:to>
      <xdr:col>8</xdr:col>
      <xdr:colOff>447675</xdr:colOff>
      <xdr:row>139</xdr:row>
      <xdr:rowOff>9525</xdr:rowOff>
    </xdr:to>
    <xdr:sp macro="" textlink="">
      <xdr:nvSpPr>
        <xdr:cNvPr id="3002" name="Line 1">
          <a:extLst>
            <a:ext uri="{FF2B5EF4-FFF2-40B4-BE49-F238E27FC236}">
              <a16:creationId xmlns:a16="http://schemas.microsoft.com/office/drawing/2014/main" id="{00000000-0008-0000-0100-0000BA0B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139</xdr:row>
      <xdr:rowOff>9525</xdr:rowOff>
    </xdr:from>
    <xdr:to>
      <xdr:col>8</xdr:col>
      <xdr:colOff>400050</xdr:colOff>
      <xdr:row>139</xdr:row>
      <xdr:rowOff>9525</xdr:rowOff>
    </xdr:to>
    <xdr:sp macro="" textlink="">
      <xdr:nvSpPr>
        <xdr:cNvPr id="3003" name="Line 1">
          <a:extLst>
            <a:ext uri="{FF2B5EF4-FFF2-40B4-BE49-F238E27FC236}">
              <a16:creationId xmlns:a16="http://schemas.microsoft.com/office/drawing/2014/main" id="{00000000-0008-0000-0100-0000BB0B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139</xdr:row>
      <xdr:rowOff>9525</xdr:rowOff>
    </xdr:from>
    <xdr:to>
      <xdr:col>8</xdr:col>
      <xdr:colOff>447675</xdr:colOff>
      <xdr:row>139</xdr:row>
      <xdr:rowOff>9525</xdr:rowOff>
    </xdr:to>
    <xdr:sp macro="" textlink="">
      <xdr:nvSpPr>
        <xdr:cNvPr id="3004" name="Line 1">
          <a:extLst>
            <a:ext uri="{FF2B5EF4-FFF2-40B4-BE49-F238E27FC236}">
              <a16:creationId xmlns:a16="http://schemas.microsoft.com/office/drawing/2014/main" id="{00000000-0008-0000-0100-0000BC0B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139</xdr:row>
      <xdr:rowOff>9525</xdr:rowOff>
    </xdr:from>
    <xdr:to>
      <xdr:col>8</xdr:col>
      <xdr:colOff>400050</xdr:colOff>
      <xdr:row>139</xdr:row>
      <xdr:rowOff>9525</xdr:rowOff>
    </xdr:to>
    <xdr:sp macro="" textlink="">
      <xdr:nvSpPr>
        <xdr:cNvPr id="3005" name="Line 1">
          <a:extLst>
            <a:ext uri="{FF2B5EF4-FFF2-40B4-BE49-F238E27FC236}">
              <a16:creationId xmlns:a16="http://schemas.microsoft.com/office/drawing/2014/main" id="{00000000-0008-0000-0100-0000BD0B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139</xdr:row>
      <xdr:rowOff>9525</xdr:rowOff>
    </xdr:from>
    <xdr:to>
      <xdr:col>8</xdr:col>
      <xdr:colOff>361950</xdr:colOff>
      <xdr:row>139</xdr:row>
      <xdr:rowOff>9525</xdr:rowOff>
    </xdr:to>
    <xdr:sp macro="" textlink="">
      <xdr:nvSpPr>
        <xdr:cNvPr id="3006" name="Line 1">
          <a:extLst>
            <a:ext uri="{FF2B5EF4-FFF2-40B4-BE49-F238E27FC236}">
              <a16:creationId xmlns:a16="http://schemas.microsoft.com/office/drawing/2014/main" id="{00000000-0008-0000-0100-0000BE0B0000}"/>
            </a:ext>
          </a:extLst>
        </xdr:cNvPr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139</xdr:row>
      <xdr:rowOff>9525</xdr:rowOff>
    </xdr:from>
    <xdr:to>
      <xdr:col>8</xdr:col>
      <xdr:colOff>447675</xdr:colOff>
      <xdr:row>139</xdr:row>
      <xdr:rowOff>9525</xdr:rowOff>
    </xdr:to>
    <xdr:sp macro="" textlink="">
      <xdr:nvSpPr>
        <xdr:cNvPr id="3007" name="Line 1">
          <a:extLst>
            <a:ext uri="{FF2B5EF4-FFF2-40B4-BE49-F238E27FC236}">
              <a16:creationId xmlns:a16="http://schemas.microsoft.com/office/drawing/2014/main" id="{00000000-0008-0000-0100-0000BF0B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139</xdr:row>
      <xdr:rowOff>9525</xdr:rowOff>
    </xdr:from>
    <xdr:to>
      <xdr:col>8</xdr:col>
      <xdr:colOff>400050</xdr:colOff>
      <xdr:row>139</xdr:row>
      <xdr:rowOff>9525</xdr:rowOff>
    </xdr:to>
    <xdr:sp macro="" textlink="">
      <xdr:nvSpPr>
        <xdr:cNvPr id="3008" name="Line 1">
          <a:extLst>
            <a:ext uri="{FF2B5EF4-FFF2-40B4-BE49-F238E27FC236}">
              <a16:creationId xmlns:a16="http://schemas.microsoft.com/office/drawing/2014/main" id="{00000000-0008-0000-0100-0000C00B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139</xdr:row>
      <xdr:rowOff>9525</xdr:rowOff>
    </xdr:from>
    <xdr:to>
      <xdr:col>8</xdr:col>
      <xdr:colOff>400050</xdr:colOff>
      <xdr:row>139</xdr:row>
      <xdr:rowOff>9525</xdr:rowOff>
    </xdr:to>
    <xdr:sp macro="" textlink="">
      <xdr:nvSpPr>
        <xdr:cNvPr id="3009" name="Line 1">
          <a:extLst>
            <a:ext uri="{FF2B5EF4-FFF2-40B4-BE49-F238E27FC236}">
              <a16:creationId xmlns:a16="http://schemas.microsoft.com/office/drawing/2014/main" id="{00000000-0008-0000-0100-0000C10B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139</xdr:row>
      <xdr:rowOff>9525</xdr:rowOff>
    </xdr:from>
    <xdr:to>
      <xdr:col>8</xdr:col>
      <xdr:colOff>381000</xdr:colOff>
      <xdr:row>139</xdr:row>
      <xdr:rowOff>9525</xdr:rowOff>
    </xdr:to>
    <xdr:sp macro="" textlink="">
      <xdr:nvSpPr>
        <xdr:cNvPr id="3010" name="Line 1">
          <a:extLst>
            <a:ext uri="{FF2B5EF4-FFF2-40B4-BE49-F238E27FC236}">
              <a16:creationId xmlns:a16="http://schemas.microsoft.com/office/drawing/2014/main" id="{00000000-0008-0000-0100-0000C20B0000}"/>
            </a:ext>
          </a:extLst>
        </xdr:cNvPr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139</xdr:row>
      <xdr:rowOff>9525</xdr:rowOff>
    </xdr:from>
    <xdr:to>
      <xdr:col>8</xdr:col>
      <xdr:colOff>447675</xdr:colOff>
      <xdr:row>139</xdr:row>
      <xdr:rowOff>9525</xdr:rowOff>
    </xdr:to>
    <xdr:sp macro="" textlink="">
      <xdr:nvSpPr>
        <xdr:cNvPr id="3011" name="Line 1">
          <a:extLst>
            <a:ext uri="{FF2B5EF4-FFF2-40B4-BE49-F238E27FC236}">
              <a16:creationId xmlns:a16="http://schemas.microsoft.com/office/drawing/2014/main" id="{00000000-0008-0000-0100-0000C30B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139</xdr:row>
      <xdr:rowOff>9525</xdr:rowOff>
    </xdr:from>
    <xdr:to>
      <xdr:col>8</xdr:col>
      <xdr:colOff>400050</xdr:colOff>
      <xdr:row>139</xdr:row>
      <xdr:rowOff>9525</xdr:rowOff>
    </xdr:to>
    <xdr:sp macro="" textlink="">
      <xdr:nvSpPr>
        <xdr:cNvPr id="3012" name="Line 1">
          <a:extLst>
            <a:ext uri="{FF2B5EF4-FFF2-40B4-BE49-F238E27FC236}">
              <a16:creationId xmlns:a16="http://schemas.microsoft.com/office/drawing/2014/main" id="{00000000-0008-0000-0100-0000C40B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139</xdr:row>
      <xdr:rowOff>9525</xdr:rowOff>
    </xdr:from>
    <xdr:to>
      <xdr:col>8</xdr:col>
      <xdr:colOff>381000</xdr:colOff>
      <xdr:row>139</xdr:row>
      <xdr:rowOff>9525</xdr:rowOff>
    </xdr:to>
    <xdr:sp macro="" textlink="">
      <xdr:nvSpPr>
        <xdr:cNvPr id="3013" name="Line 1">
          <a:extLst>
            <a:ext uri="{FF2B5EF4-FFF2-40B4-BE49-F238E27FC236}">
              <a16:creationId xmlns:a16="http://schemas.microsoft.com/office/drawing/2014/main" id="{00000000-0008-0000-0100-0000C50B0000}"/>
            </a:ext>
          </a:extLst>
        </xdr:cNvPr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139</xdr:row>
      <xdr:rowOff>9525</xdr:rowOff>
    </xdr:from>
    <xdr:to>
      <xdr:col>8</xdr:col>
      <xdr:colOff>447675</xdr:colOff>
      <xdr:row>139</xdr:row>
      <xdr:rowOff>9525</xdr:rowOff>
    </xdr:to>
    <xdr:sp macro="" textlink="">
      <xdr:nvSpPr>
        <xdr:cNvPr id="3014" name="Line 1">
          <a:extLst>
            <a:ext uri="{FF2B5EF4-FFF2-40B4-BE49-F238E27FC236}">
              <a16:creationId xmlns:a16="http://schemas.microsoft.com/office/drawing/2014/main" id="{00000000-0008-0000-0100-0000C60B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139</xdr:row>
      <xdr:rowOff>9525</xdr:rowOff>
    </xdr:from>
    <xdr:to>
      <xdr:col>8</xdr:col>
      <xdr:colOff>400050</xdr:colOff>
      <xdr:row>139</xdr:row>
      <xdr:rowOff>9525</xdr:rowOff>
    </xdr:to>
    <xdr:sp macro="" textlink="">
      <xdr:nvSpPr>
        <xdr:cNvPr id="3015" name="Line 1">
          <a:extLst>
            <a:ext uri="{FF2B5EF4-FFF2-40B4-BE49-F238E27FC236}">
              <a16:creationId xmlns:a16="http://schemas.microsoft.com/office/drawing/2014/main" id="{00000000-0008-0000-0100-0000C70B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139</xdr:row>
      <xdr:rowOff>9525</xdr:rowOff>
    </xdr:from>
    <xdr:to>
      <xdr:col>8</xdr:col>
      <xdr:colOff>400050</xdr:colOff>
      <xdr:row>139</xdr:row>
      <xdr:rowOff>9525</xdr:rowOff>
    </xdr:to>
    <xdr:sp macro="" textlink="">
      <xdr:nvSpPr>
        <xdr:cNvPr id="3016" name="Line 1">
          <a:extLst>
            <a:ext uri="{FF2B5EF4-FFF2-40B4-BE49-F238E27FC236}">
              <a16:creationId xmlns:a16="http://schemas.microsoft.com/office/drawing/2014/main" id="{00000000-0008-0000-0100-0000C80B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2124075</xdr:colOff>
      <xdr:row>142</xdr:row>
      <xdr:rowOff>9525</xdr:rowOff>
    </xdr:from>
    <xdr:to>
      <xdr:col>8</xdr:col>
      <xdr:colOff>285750</xdr:colOff>
      <xdr:row>142</xdr:row>
      <xdr:rowOff>9525</xdr:rowOff>
    </xdr:to>
    <xdr:sp macro="" textlink="">
      <xdr:nvSpPr>
        <xdr:cNvPr id="3017" name="Line 1">
          <a:extLst>
            <a:ext uri="{FF2B5EF4-FFF2-40B4-BE49-F238E27FC236}">
              <a16:creationId xmlns:a16="http://schemas.microsoft.com/office/drawing/2014/main" id="{00000000-0008-0000-0100-0000C90B0000}"/>
            </a:ext>
          </a:extLst>
        </xdr:cNvPr>
        <xdr:cNvSpPr>
          <a:spLocks noChangeShapeType="1"/>
        </xdr:cNvSpPr>
      </xdr:nvSpPr>
      <xdr:spPr bwMode="auto">
        <a:xfrm>
          <a:off x="14056995" y="58315225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209550</xdr:colOff>
      <xdr:row>142</xdr:row>
      <xdr:rowOff>9525</xdr:rowOff>
    </xdr:from>
    <xdr:to>
      <xdr:col>8</xdr:col>
      <xdr:colOff>1285875</xdr:colOff>
      <xdr:row>142</xdr:row>
      <xdr:rowOff>9525</xdr:rowOff>
    </xdr:to>
    <xdr:sp macro="" textlink="">
      <xdr:nvSpPr>
        <xdr:cNvPr id="3018" name="Line 1">
          <a:extLst>
            <a:ext uri="{FF2B5EF4-FFF2-40B4-BE49-F238E27FC236}">
              <a16:creationId xmlns:a16="http://schemas.microsoft.com/office/drawing/2014/main" id="{00000000-0008-0000-0100-0000CA0B0000}"/>
            </a:ext>
          </a:extLst>
        </xdr:cNvPr>
        <xdr:cNvSpPr>
          <a:spLocks noChangeShapeType="1"/>
        </xdr:cNvSpPr>
      </xdr:nvSpPr>
      <xdr:spPr bwMode="auto">
        <a:xfrm>
          <a:off x="14268450" y="58315225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457200</xdr:colOff>
      <xdr:row>138</xdr:row>
      <xdr:rowOff>9525</xdr:rowOff>
    </xdr:to>
    <xdr:sp macro="" textlink="">
      <xdr:nvSpPr>
        <xdr:cNvPr id="3019" name="Line 1">
          <a:extLst>
            <a:ext uri="{FF2B5EF4-FFF2-40B4-BE49-F238E27FC236}">
              <a16:creationId xmlns:a16="http://schemas.microsoft.com/office/drawing/2014/main" id="{00000000-0008-0000-0100-0000CB0B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020" name="Line 1">
          <a:extLst>
            <a:ext uri="{FF2B5EF4-FFF2-40B4-BE49-F238E27FC236}">
              <a16:creationId xmlns:a16="http://schemas.microsoft.com/office/drawing/2014/main" id="{00000000-0008-0000-0100-0000CC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457200</xdr:colOff>
      <xdr:row>138</xdr:row>
      <xdr:rowOff>9525</xdr:rowOff>
    </xdr:to>
    <xdr:sp macro="" textlink="">
      <xdr:nvSpPr>
        <xdr:cNvPr id="3021" name="Line 1">
          <a:extLst>
            <a:ext uri="{FF2B5EF4-FFF2-40B4-BE49-F238E27FC236}">
              <a16:creationId xmlns:a16="http://schemas.microsoft.com/office/drawing/2014/main" id="{00000000-0008-0000-0100-0000CD0B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022" name="Line 1">
          <a:extLst>
            <a:ext uri="{FF2B5EF4-FFF2-40B4-BE49-F238E27FC236}">
              <a16:creationId xmlns:a16="http://schemas.microsoft.com/office/drawing/2014/main" id="{00000000-0008-0000-0100-0000CE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138</xdr:row>
      <xdr:rowOff>9525</xdr:rowOff>
    </xdr:from>
    <xdr:to>
      <xdr:col>9</xdr:col>
      <xdr:colOff>361950</xdr:colOff>
      <xdr:row>138</xdr:row>
      <xdr:rowOff>9525</xdr:rowOff>
    </xdr:to>
    <xdr:sp macro="" textlink="">
      <xdr:nvSpPr>
        <xdr:cNvPr id="3023" name="Line 1">
          <a:extLst>
            <a:ext uri="{FF2B5EF4-FFF2-40B4-BE49-F238E27FC236}">
              <a16:creationId xmlns:a16="http://schemas.microsoft.com/office/drawing/2014/main" id="{00000000-0008-0000-0100-0000CF0B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457200</xdr:colOff>
      <xdr:row>138</xdr:row>
      <xdr:rowOff>9525</xdr:rowOff>
    </xdr:to>
    <xdr:sp macro="" textlink="">
      <xdr:nvSpPr>
        <xdr:cNvPr id="3024" name="Line 1">
          <a:extLst>
            <a:ext uri="{FF2B5EF4-FFF2-40B4-BE49-F238E27FC236}">
              <a16:creationId xmlns:a16="http://schemas.microsoft.com/office/drawing/2014/main" id="{00000000-0008-0000-0100-0000D00B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025" name="Line 1">
          <a:extLst>
            <a:ext uri="{FF2B5EF4-FFF2-40B4-BE49-F238E27FC236}">
              <a16:creationId xmlns:a16="http://schemas.microsoft.com/office/drawing/2014/main" id="{00000000-0008-0000-0100-0000D1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026" name="Line 1">
          <a:extLst>
            <a:ext uri="{FF2B5EF4-FFF2-40B4-BE49-F238E27FC236}">
              <a16:creationId xmlns:a16="http://schemas.microsoft.com/office/drawing/2014/main" id="{00000000-0008-0000-0100-0000D2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138</xdr:row>
      <xdr:rowOff>9525</xdr:rowOff>
    </xdr:from>
    <xdr:to>
      <xdr:col>9</xdr:col>
      <xdr:colOff>381000</xdr:colOff>
      <xdr:row>138</xdr:row>
      <xdr:rowOff>9525</xdr:rowOff>
    </xdr:to>
    <xdr:sp macro="" textlink="">
      <xdr:nvSpPr>
        <xdr:cNvPr id="3027" name="Line 1">
          <a:extLst>
            <a:ext uri="{FF2B5EF4-FFF2-40B4-BE49-F238E27FC236}">
              <a16:creationId xmlns:a16="http://schemas.microsoft.com/office/drawing/2014/main" id="{00000000-0008-0000-0100-0000D30B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457200</xdr:colOff>
      <xdr:row>138</xdr:row>
      <xdr:rowOff>9525</xdr:rowOff>
    </xdr:to>
    <xdr:sp macro="" textlink="">
      <xdr:nvSpPr>
        <xdr:cNvPr id="3028" name="Line 1">
          <a:extLst>
            <a:ext uri="{FF2B5EF4-FFF2-40B4-BE49-F238E27FC236}">
              <a16:creationId xmlns:a16="http://schemas.microsoft.com/office/drawing/2014/main" id="{00000000-0008-0000-0100-0000D40B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029" name="Line 1">
          <a:extLst>
            <a:ext uri="{FF2B5EF4-FFF2-40B4-BE49-F238E27FC236}">
              <a16:creationId xmlns:a16="http://schemas.microsoft.com/office/drawing/2014/main" id="{00000000-0008-0000-0100-0000D5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138</xdr:row>
      <xdr:rowOff>9525</xdr:rowOff>
    </xdr:from>
    <xdr:to>
      <xdr:col>9</xdr:col>
      <xdr:colOff>381000</xdr:colOff>
      <xdr:row>138</xdr:row>
      <xdr:rowOff>9525</xdr:rowOff>
    </xdr:to>
    <xdr:sp macro="" textlink="">
      <xdr:nvSpPr>
        <xdr:cNvPr id="3030" name="Line 1">
          <a:extLst>
            <a:ext uri="{FF2B5EF4-FFF2-40B4-BE49-F238E27FC236}">
              <a16:creationId xmlns:a16="http://schemas.microsoft.com/office/drawing/2014/main" id="{00000000-0008-0000-0100-0000D60B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457200</xdr:colOff>
      <xdr:row>138</xdr:row>
      <xdr:rowOff>9525</xdr:rowOff>
    </xdr:to>
    <xdr:sp macro="" textlink="">
      <xdr:nvSpPr>
        <xdr:cNvPr id="3031" name="Line 1">
          <a:extLst>
            <a:ext uri="{FF2B5EF4-FFF2-40B4-BE49-F238E27FC236}">
              <a16:creationId xmlns:a16="http://schemas.microsoft.com/office/drawing/2014/main" id="{00000000-0008-0000-0100-0000D70B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032" name="Line 1">
          <a:extLst>
            <a:ext uri="{FF2B5EF4-FFF2-40B4-BE49-F238E27FC236}">
              <a16:creationId xmlns:a16="http://schemas.microsoft.com/office/drawing/2014/main" id="{00000000-0008-0000-0100-0000D8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033" name="Line 1">
          <a:extLst>
            <a:ext uri="{FF2B5EF4-FFF2-40B4-BE49-F238E27FC236}">
              <a16:creationId xmlns:a16="http://schemas.microsoft.com/office/drawing/2014/main" id="{00000000-0008-0000-0100-0000D9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034" name="Line 1">
          <a:extLst>
            <a:ext uri="{FF2B5EF4-FFF2-40B4-BE49-F238E27FC236}">
              <a16:creationId xmlns:a16="http://schemas.microsoft.com/office/drawing/2014/main" id="{00000000-0008-0000-0100-0000DA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138</xdr:row>
      <xdr:rowOff>9525</xdr:rowOff>
    </xdr:from>
    <xdr:to>
      <xdr:col>9</xdr:col>
      <xdr:colOff>381000</xdr:colOff>
      <xdr:row>138</xdr:row>
      <xdr:rowOff>9525</xdr:rowOff>
    </xdr:to>
    <xdr:sp macro="" textlink="">
      <xdr:nvSpPr>
        <xdr:cNvPr id="3035" name="Line 1">
          <a:extLst>
            <a:ext uri="{FF2B5EF4-FFF2-40B4-BE49-F238E27FC236}">
              <a16:creationId xmlns:a16="http://schemas.microsoft.com/office/drawing/2014/main" id="{00000000-0008-0000-0100-0000DB0B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457200</xdr:colOff>
      <xdr:row>138</xdr:row>
      <xdr:rowOff>9525</xdr:rowOff>
    </xdr:to>
    <xdr:sp macro="" textlink="">
      <xdr:nvSpPr>
        <xdr:cNvPr id="3036" name="Line 1">
          <a:extLst>
            <a:ext uri="{FF2B5EF4-FFF2-40B4-BE49-F238E27FC236}">
              <a16:creationId xmlns:a16="http://schemas.microsoft.com/office/drawing/2014/main" id="{00000000-0008-0000-0100-0000DC0B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037" name="Line 1">
          <a:extLst>
            <a:ext uri="{FF2B5EF4-FFF2-40B4-BE49-F238E27FC236}">
              <a16:creationId xmlns:a16="http://schemas.microsoft.com/office/drawing/2014/main" id="{00000000-0008-0000-0100-0000DD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038" name="Line 1">
          <a:extLst>
            <a:ext uri="{FF2B5EF4-FFF2-40B4-BE49-F238E27FC236}">
              <a16:creationId xmlns:a16="http://schemas.microsoft.com/office/drawing/2014/main" id="{00000000-0008-0000-0100-0000DE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039" name="Line 1">
          <a:extLst>
            <a:ext uri="{FF2B5EF4-FFF2-40B4-BE49-F238E27FC236}">
              <a16:creationId xmlns:a16="http://schemas.microsoft.com/office/drawing/2014/main" id="{00000000-0008-0000-0100-0000DF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138</xdr:row>
      <xdr:rowOff>9525</xdr:rowOff>
    </xdr:from>
    <xdr:to>
      <xdr:col>9</xdr:col>
      <xdr:colOff>381000</xdr:colOff>
      <xdr:row>138</xdr:row>
      <xdr:rowOff>9525</xdr:rowOff>
    </xdr:to>
    <xdr:sp macro="" textlink="">
      <xdr:nvSpPr>
        <xdr:cNvPr id="3040" name="Line 1">
          <a:extLst>
            <a:ext uri="{FF2B5EF4-FFF2-40B4-BE49-F238E27FC236}">
              <a16:creationId xmlns:a16="http://schemas.microsoft.com/office/drawing/2014/main" id="{00000000-0008-0000-0100-0000E00B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457200</xdr:colOff>
      <xdr:row>138</xdr:row>
      <xdr:rowOff>9525</xdr:rowOff>
    </xdr:to>
    <xdr:sp macro="" textlink="">
      <xdr:nvSpPr>
        <xdr:cNvPr id="3041" name="Line 1">
          <a:extLst>
            <a:ext uri="{FF2B5EF4-FFF2-40B4-BE49-F238E27FC236}">
              <a16:creationId xmlns:a16="http://schemas.microsoft.com/office/drawing/2014/main" id="{00000000-0008-0000-0100-0000E10B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042" name="Line 1">
          <a:extLst>
            <a:ext uri="{FF2B5EF4-FFF2-40B4-BE49-F238E27FC236}">
              <a16:creationId xmlns:a16="http://schemas.microsoft.com/office/drawing/2014/main" id="{00000000-0008-0000-0100-0000E2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457200</xdr:colOff>
      <xdr:row>138</xdr:row>
      <xdr:rowOff>9525</xdr:rowOff>
    </xdr:to>
    <xdr:sp macro="" textlink="">
      <xdr:nvSpPr>
        <xdr:cNvPr id="3043" name="Line 1">
          <a:extLst>
            <a:ext uri="{FF2B5EF4-FFF2-40B4-BE49-F238E27FC236}">
              <a16:creationId xmlns:a16="http://schemas.microsoft.com/office/drawing/2014/main" id="{00000000-0008-0000-0100-0000E30B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044" name="Line 1">
          <a:extLst>
            <a:ext uri="{FF2B5EF4-FFF2-40B4-BE49-F238E27FC236}">
              <a16:creationId xmlns:a16="http://schemas.microsoft.com/office/drawing/2014/main" id="{00000000-0008-0000-0100-0000E4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457200</xdr:colOff>
      <xdr:row>138</xdr:row>
      <xdr:rowOff>9525</xdr:rowOff>
    </xdr:to>
    <xdr:sp macro="" textlink="">
      <xdr:nvSpPr>
        <xdr:cNvPr id="3045" name="Line 1">
          <a:extLst>
            <a:ext uri="{FF2B5EF4-FFF2-40B4-BE49-F238E27FC236}">
              <a16:creationId xmlns:a16="http://schemas.microsoft.com/office/drawing/2014/main" id="{00000000-0008-0000-0100-0000E50B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046" name="Line 1">
          <a:extLst>
            <a:ext uri="{FF2B5EF4-FFF2-40B4-BE49-F238E27FC236}">
              <a16:creationId xmlns:a16="http://schemas.microsoft.com/office/drawing/2014/main" id="{00000000-0008-0000-0100-0000E6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138</xdr:row>
      <xdr:rowOff>9525</xdr:rowOff>
    </xdr:from>
    <xdr:to>
      <xdr:col>9</xdr:col>
      <xdr:colOff>361950</xdr:colOff>
      <xdr:row>138</xdr:row>
      <xdr:rowOff>9525</xdr:rowOff>
    </xdr:to>
    <xdr:sp macro="" textlink="">
      <xdr:nvSpPr>
        <xdr:cNvPr id="3047" name="Line 1">
          <a:extLst>
            <a:ext uri="{FF2B5EF4-FFF2-40B4-BE49-F238E27FC236}">
              <a16:creationId xmlns:a16="http://schemas.microsoft.com/office/drawing/2014/main" id="{00000000-0008-0000-0100-0000E70B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457200</xdr:colOff>
      <xdr:row>138</xdr:row>
      <xdr:rowOff>9525</xdr:rowOff>
    </xdr:to>
    <xdr:sp macro="" textlink="">
      <xdr:nvSpPr>
        <xdr:cNvPr id="3048" name="Line 1">
          <a:extLst>
            <a:ext uri="{FF2B5EF4-FFF2-40B4-BE49-F238E27FC236}">
              <a16:creationId xmlns:a16="http://schemas.microsoft.com/office/drawing/2014/main" id="{00000000-0008-0000-0100-0000E80B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049" name="Line 1">
          <a:extLst>
            <a:ext uri="{FF2B5EF4-FFF2-40B4-BE49-F238E27FC236}">
              <a16:creationId xmlns:a16="http://schemas.microsoft.com/office/drawing/2014/main" id="{00000000-0008-0000-0100-0000E9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050" name="Line 1">
          <a:extLst>
            <a:ext uri="{FF2B5EF4-FFF2-40B4-BE49-F238E27FC236}">
              <a16:creationId xmlns:a16="http://schemas.microsoft.com/office/drawing/2014/main" id="{00000000-0008-0000-0100-0000EA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138</xdr:row>
      <xdr:rowOff>9525</xdr:rowOff>
    </xdr:from>
    <xdr:to>
      <xdr:col>9</xdr:col>
      <xdr:colOff>381000</xdr:colOff>
      <xdr:row>138</xdr:row>
      <xdr:rowOff>9525</xdr:rowOff>
    </xdr:to>
    <xdr:sp macro="" textlink="">
      <xdr:nvSpPr>
        <xdr:cNvPr id="3051" name="Line 1">
          <a:extLst>
            <a:ext uri="{FF2B5EF4-FFF2-40B4-BE49-F238E27FC236}">
              <a16:creationId xmlns:a16="http://schemas.microsoft.com/office/drawing/2014/main" id="{00000000-0008-0000-0100-0000EB0B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457200</xdr:colOff>
      <xdr:row>138</xdr:row>
      <xdr:rowOff>9525</xdr:rowOff>
    </xdr:to>
    <xdr:sp macro="" textlink="">
      <xdr:nvSpPr>
        <xdr:cNvPr id="3052" name="Line 1">
          <a:extLst>
            <a:ext uri="{FF2B5EF4-FFF2-40B4-BE49-F238E27FC236}">
              <a16:creationId xmlns:a16="http://schemas.microsoft.com/office/drawing/2014/main" id="{00000000-0008-0000-0100-0000EC0B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053" name="Line 1">
          <a:extLst>
            <a:ext uri="{FF2B5EF4-FFF2-40B4-BE49-F238E27FC236}">
              <a16:creationId xmlns:a16="http://schemas.microsoft.com/office/drawing/2014/main" id="{00000000-0008-0000-0100-0000ED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138</xdr:row>
      <xdr:rowOff>9525</xdr:rowOff>
    </xdr:from>
    <xdr:to>
      <xdr:col>9</xdr:col>
      <xdr:colOff>381000</xdr:colOff>
      <xdr:row>138</xdr:row>
      <xdr:rowOff>9525</xdr:rowOff>
    </xdr:to>
    <xdr:sp macro="" textlink="">
      <xdr:nvSpPr>
        <xdr:cNvPr id="3054" name="Line 1">
          <a:extLst>
            <a:ext uri="{FF2B5EF4-FFF2-40B4-BE49-F238E27FC236}">
              <a16:creationId xmlns:a16="http://schemas.microsoft.com/office/drawing/2014/main" id="{00000000-0008-0000-0100-0000EE0B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457200</xdr:colOff>
      <xdr:row>138</xdr:row>
      <xdr:rowOff>9525</xdr:rowOff>
    </xdr:to>
    <xdr:sp macro="" textlink="">
      <xdr:nvSpPr>
        <xdr:cNvPr id="3055" name="Line 1">
          <a:extLst>
            <a:ext uri="{FF2B5EF4-FFF2-40B4-BE49-F238E27FC236}">
              <a16:creationId xmlns:a16="http://schemas.microsoft.com/office/drawing/2014/main" id="{00000000-0008-0000-0100-0000EF0B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056" name="Line 1">
          <a:extLst>
            <a:ext uri="{FF2B5EF4-FFF2-40B4-BE49-F238E27FC236}">
              <a16:creationId xmlns:a16="http://schemas.microsoft.com/office/drawing/2014/main" id="{00000000-0008-0000-0100-0000F0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057" name="Line 1">
          <a:extLst>
            <a:ext uri="{FF2B5EF4-FFF2-40B4-BE49-F238E27FC236}">
              <a16:creationId xmlns:a16="http://schemas.microsoft.com/office/drawing/2014/main" id="{00000000-0008-0000-0100-0000F1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058" name="Line 1">
          <a:extLst>
            <a:ext uri="{FF2B5EF4-FFF2-40B4-BE49-F238E27FC236}">
              <a16:creationId xmlns:a16="http://schemas.microsoft.com/office/drawing/2014/main" id="{00000000-0008-0000-0100-0000F2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138</xdr:row>
      <xdr:rowOff>9525</xdr:rowOff>
    </xdr:from>
    <xdr:to>
      <xdr:col>9</xdr:col>
      <xdr:colOff>381000</xdr:colOff>
      <xdr:row>138</xdr:row>
      <xdr:rowOff>9525</xdr:rowOff>
    </xdr:to>
    <xdr:sp macro="" textlink="">
      <xdr:nvSpPr>
        <xdr:cNvPr id="3059" name="Line 1">
          <a:extLst>
            <a:ext uri="{FF2B5EF4-FFF2-40B4-BE49-F238E27FC236}">
              <a16:creationId xmlns:a16="http://schemas.microsoft.com/office/drawing/2014/main" id="{00000000-0008-0000-0100-0000F30B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457200</xdr:colOff>
      <xdr:row>138</xdr:row>
      <xdr:rowOff>9525</xdr:rowOff>
    </xdr:to>
    <xdr:sp macro="" textlink="">
      <xdr:nvSpPr>
        <xdr:cNvPr id="3060" name="Line 1">
          <a:extLst>
            <a:ext uri="{FF2B5EF4-FFF2-40B4-BE49-F238E27FC236}">
              <a16:creationId xmlns:a16="http://schemas.microsoft.com/office/drawing/2014/main" id="{00000000-0008-0000-0100-0000F40B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061" name="Line 1">
          <a:extLst>
            <a:ext uri="{FF2B5EF4-FFF2-40B4-BE49-F238E27FC236}">
              <a16:creationId xmlns:a16="http://schemas.microsoft.com/office/drawing/2014/main" id="{00000000-0008-0000-0100-0000F5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457200</xdr:colOff>
      <xdr:row>138</xdr:row>
      <xdr:rowOff>9525</xdr:rowOff>
    </xdr:to>
    <xdr:sp macro="" textlink="">
      <xdr:nvSpPr>
        <xdr:cNvPr id="3062" name="Line 1">
          <a:extLst>
            <a:ext uri="{FF2B5EF4-FFF2-40B4-BE49-F238E27FC236}">
              <a16:creationId xmlns:a16="http://schemas.microsoft.com/office/drawing/2014/main" id="{00000000-0008-0000-0100-0000F60B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063" name="Line 1">
          <a:extLst>
            <a:ext uri="{FF2B5EF4-FFF2-40B4-BE49-F238E27FC236}">
              <a16:creationId xmlns:a16="http://schemas.microsoft.com/office/drawing/2014/main" id="{00000000-0008-0000-0100-0000F7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138</xdr:row>
      <xdr:rowOff>9525</xdr:rowOff>
    </xdr:from>
    <xdr:to>
      <xdr:col>9</xdr:col>
      <xdr:colOff>361950</xdr:colOff>
      <xdr:row>138</xdr:row>
      <xdr:rowOff>9525</xdr:rowOff>
    </xdr:to>
    <xdr:sp macro="" textlink="">
      <xdr:nvSpPr>
        <xdr:cNvPr id="3064" name="Line 1">
          <a:extLst>
            <a:ext uri="{FF2B5EF4-FFF2-40B4-BE49-F238E27FC236}">
              <a16:creationId xmlns:a16="http://schemas.microsoft.com/office/drawing/2014/main" id="{00000000-0008-0000-0100-0000F80B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457200</xdr:colOff>
      <xdr:row>138</xdr:row>
      <xdr:rowOff>9525</xdr:rowOff>
    </xdr:to>
    <xdr:sp macro="" textlink="">
      <xdr:nvSpPr>
        <xdr:cNvPr id="3065" name="Line 1">
          <a:extLst>
            <a:ext uri="{FF2B5EF4-FFF2-40B4-BE49-F238E27FC236}">
              <a16:creationId xmlns:a16="http://schemas.microsoft.com/office/drawing/2014/main" id="{00000000-0008-0000-0100-0000F90B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066" name="Line 1">
          <a:extLst>
            <a:ext uri="{FF2B5EF4-FFF2-40B4-BE49-F238E27FC236}">
              <a16:creationId xmlns:a16="http://schemas.microsoft.com/office/drawing/2014/main" id="{00000000-0008-0000-0100-0000FA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067" name="Line 1">
          <a:extLst>
            <a:ext uri="{FF2B5EF4-FFF2-40B4-BE49-F238E27FC236}">
              <a16:creationId xmlns:a16="http://schemas.microsoft.com/office/drawing/2014/main" id="{00000000-0008-0000-0100-0000FB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138</xdr:row>
      <xdr:rowOff>9525</xdr:rowOff>
    </xdr:from>
    <xdr:to>
      <xdr:col>9</xdr:col>
      <xdr:colOff>381000</xdr:colOff>
      <xdr:row>138</xdr:row>
      <xdr:rowOff>9525</xdr:rowOff>
    </xdr:to>
    <xdr:sp macro="" textlink="">
      <xdr:nvSpPr>
        <xdr:cNvPr id="3068" name="Line 1">
          <a:extLst>
            <a:ext uri="{FF2B5EF4-FFF2-40B4-BE49-F238E27FC236}">
              <a16:creationId xmlns:a16="http://schemas.microsoft.com/office/drawing/2014/main" id="{00000000-0008-0000-0100-0000FC0B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457200</xdr:colOff>
      <xdr:row>138</xdr:row>
      <xdr:rowOff>9525</xdr:rowOff>
    </xdr:to>
    <xdr:sp macro="" textlink="">
      <xdr:nvSpPr>
        <xdr:cNvPr id="3069" name="Line 1">
          <a:extLst>
            <a:ext uri="{FF2B5EF4-FFF2-40B4-BE49-F238E27FC236}">
              <a16:creationId xmlns:a16="http://schemas.microsoft.com/office/drawing/2014/main" id="{00000000-0008-0000-0100-0000FD0B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070" name="Line 1">
          <a:extLst>
            <a:ext uri="{FF2B5EF4-FFF2-40B4-BE49-F238E27FC236}">
              <a16:creationId xmlns:a16="http://schemas.microsoft.com/office/drawing/2014/main" id="{00000000-0008-0000-0100-0000FE0B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138</xdr:row>
      <xdr:rowOff>9525</xdr:rowOff>
    </xdr:from>
    <xdr:to>
      <xdr:col>9</xdr:col>
      <xdr:colOff>381000</xdr:colOff>
      <xdr:row>138</xdr:row>
      <xdr:rowOff>9525</xdr:rowOff>
    </xdr:to>
    <xdr:sp macro="" textlink="">
      <xdr:nvSpPr>
        <xdr:cNvPr id="3071" name="Line 1">
          <a:extLst>
            <a:ext uri="{FF2B5EF4-FFF2-40B4-BE49-F238E27FC236}">
              <a16:creationId xmlns:a16="http://schemas.microsoft.com/office/drawing/2014/main" id="{00000000-0008-0000-0100-0000FF0B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457200</xdr:colOff>
      <xdr:row>138</xdr:row>
      <xdr:rowOff>9525</xdr:rowOff>
    </xdr:to>
    <xdr:sp macro="" textlink="">
      <xdr:nvSpPr>
        <xdr:cNvPr id="3072" name="Line 1">
          <a:extLst>
            <a:ext uri="{FF2B5EF4-FFF2-40B4-BE49-F238E27FC236}">
              <a16:creationId xmlns:a16="http://schemas.microsoft.com/office/drawing/2014/main" id="{00000000-0008-0000-0100-0000000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073" name="Line 1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074" name="Line 1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138</xdr:row>
      <xdr:rowOff>9525</xdr:rowOff>
    </xdr:from>
    <xdr:to>
      <xdr:col>9</xdr:col>
      <xdr:colOff>381000</xdr:colOff>
      <xdr:row>138</xdr:row>
      <xdr:rowOff>9525</xdr:rowOff>
    </xdr:to>
    <xdr:sp macro="" textlink="">
      <xdr:nvSpPr>
        <xdr:cNvPr id="3075" name="Line 1">
          <a:extLst>
            <a:ext uri="{FF2B5EF4-FFF2-40B4-BE49-F238E27FC236}">
              <a16:creationId xmlns:a16="http://schemas.microsoft.com/office/drawing/2014/main" id="{00000000-0008-0000-0100-0000030C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457200</xdr:colOff>
      <xdr:row>138</xdr:row>
      <xdr:rowOff>9525</xdr:rowOff>
    </xdr:to>
    <xdr:sp macro="" textlink="">
      <xdr:nvSpPr>
        <xdr:cNvPr id="3076" name="Line 1">
          <a:extLst>
            <a:ext uri="{FF2B5EF4-FFF2-40B4-BE49-F238E27FC236}">
              <a16:creationId xmlns:a16="http://schemas.microsoft.com/office/drawing/2014/main" id="{00000000-0008-0000-0100-0000040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077" name="Line 1">
          <a:extLst>
            <a:ext uri="{FF2B5EF4-FFF2-40B4-BE49-F238E27FC236}">
              <a16:creationId xmlns:a16="http://schemas.microsoft.com/office/drawing/2014/main" id="{00000000-0008-0000-0100-000005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078" name="Line 1">
          <a:extLst>
            <a:ext uri="{FF2B5EF4-FFF2-40B4-BE49-F238E27FC236}">
              <a16:creationId xmlns:a16="http://schemas.microsoft.com/office/drawing/2014/main" id="{00000000-0008-0000-0100-000006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138</xdr:row>
      <xdr:rowOff>9525</xdr:rowOff>
    </xdr:from>
    <xdr:to>
      <xdr:col>9</xdr:col>
      <xdr:colOff>381000</xdr:colOff>
      <xdr:row>138</xdr:row>
      <xdr:rowOff>9525</xdr:rowOff>
    </xdr:to>
    <xdr:sp macro="" textlink="">
      <xdr:nvSpPr>
        <xdr:cNvPr id="3079" name="Line 1">
          <a:extLst>
            <a:ext uri="{FF2B5EF4-FFF2-40B4-BE49-F238E27FC236}">
              <a16:creationId xmlns:a16="http://schemas.microsoft.com/office/drawing/2014/main" id="{00000000-0008-0000-0100-0000070C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457200</xdr:colOff>
      <xdr:row>138</xdr:row>
      <xdr:rowOff>9525</xdr:rowOff>
    </xdr:to>
    <xdr:sp macro="" textlink="">
      <xdr:nvSpPr>
        <xdr:cNvPr id="3080" name="Line 1">
          <a:extLst>
            <a:ext uri="{FF2B5EF4-FFF2-40B4-BE49-F238E27FC236}">
              <a16:creationId xmlns:a16="http://schemas.microsoft.com/office/drawing/2014/main" id="{00000000-0008-0000-0100-0000080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081" name="Line 1">
          <a:extLst>
            <a:ext uri="{FF2B5EF4-FFF2-40B4-BE49-F238E27FC236}">
              <a16:creationId xmlns:a16="http://schemas.microsoft.com/office/drawing/2014/main" id="{00000000-0008-0000-0100-000009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082" name="Line 1">
          <a:extLst>
            <a:ext uri="{FF2B5EF4-FFF2-40B4-BE49-F238E27FC236}">
              <a16:creationId xmlns:a16="http://schemas.microsoft.com/office/drawing/2014/main" id="{00000000-0008-0000-0100-00000A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083" name="Line 1">
          <a:extLst>
            <a:ext uri="{FF2B5EF4-FFF2-40B4-BE49-F238E27FC236}">
              <a16:creationId xmlns:a16="http://schemas.microsoft.com/office/drawing/2014/main" id="{00000000-0008-0000-0100-00000B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138</xdr:row>
      <xdr:rowOff>9525</xdr:rowOff>
    </xdr:from>
    <xdr:to>
      <xdr:col>9</xdr:col>
      <xdr:colOff>381000</xdr:colOff>
      <xdr:row>138</xdr:row>
      <xdr:rowOff>9525</xdr:rowOff>
    </xdr:to>
    <xdr:sp macro="" textlink="">
      <xdr:nvSpPr>
        <xdr:cNvPr id="3084" name="Line 1">
          <a:extLst>
            <a:ext uri="{FF2B5EF4-FFF2-40B4-BE49-F238E27FC236}">
              <a16:creationId xmlns:a16="http://schemas.microsoft.com/office/drawing/2014/main" id="{00000000-0008-0000-0100-00000C0C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457200</xdr:colOff>
      <xdr:row>138</xdr:row>
      <xdr:rowOff>9525</xdr:rowOff>
    </xdr:to>
    <xdr:sp macro="" textlink="">
      <xdr:nvSpPr>
        <xdr:cNvPr id="3085" name="Line 1">
          <a:extLst>
            <a:ext uri="{FF2B5EF4-FFF2-40B4-BE49-F238E27FC236}">
              <a16:creationId xmlns:a16="http://schemas.microsoft.com/office/drawing/2014/main" id="{00000000-0008-0000-0100-00000D0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086" name="Line 1">
          <a:extLst>
            <a:ext uri="{FF2B5EF4-FFF2-40B4-BE49-F238E27FC236}">
              <a16:creationId xmlns:a16="http://schemas.microsoft.com/office/drawing/2014/main" id="{00000000-0008-0000-0100-00000E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087" name="Line 1">
          <a:extLst>
            <a:ext uri="{FF2B5EF4-FFF2-40B4-BE49-F238E27FC236}">
              <a16:creationId xmlns:a16="http://schemas.microsoft.com/office/drawing/2014/main" id="{00000000-0008-0000-0100-00000F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138</xdr:row>
      <xdr:rowOff>9525</xdr:rowOff>
    </xdr:from>
    <xdr:to>
      <xdr:col>9</xdr:col>
      <xdr:colOff>381000</xdr:colOff>
      <xdr:row>138</xdr:row>
      <xdr:rowOff>9525</xdr:rowOff>
    </xdr:to>
    <xdr:sp macro="" textlink="">
      <xdr:nvSpPr>
        <xdr:cNvPr id="3088" name="Line 1">
          <a:extLst>
            <a:ext uri="{FF2B5EF4-FFF2-40B4-BE49-F238E27FC236}">
              <a16:creationId xmlns:a16="http://schemas.microsoft.com/office/drawing/2014/main" id="{00000000-0008-0000-0100-0000100C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457200</xdr:colOff>
      <xdr:row>138</xdr:row>
      <xdr:rowOff>9525</xdr:rowOff>
    </xdr:to>
    <xdr:sp macro="" textlink="">
      <xdr:nvSpPr>
        <xdr:cNvPr id="3089" name="Line 1">
          <a:extLst>
            <a:ext uri="{FF2B5EF4-FFF2-40B4-BE49-F238E27FC236}">
              <a16:creationId xmlns:a16="http://schemas.microsoft.com/office/drawing/2014/main" id="{00000000-0008-0000-0100-0000110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090" name="Line 1">
          <a:extLst>
            <a:ext uri="{FF2B5EF4-FFF2-40B4-BE49-F238E27FC236}">
              <a16:creationId xmlns:a16="http://schemas.microsoft.com/office/drawing/2014/main" id="{00000000-0008-0000-0100-000012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447675</xdr:colOff>
      <xdr:row>138</xdr:row>
      <xdr:rowOff>9525</xdr:rowOff>
    </xdr:to>
    <xdr:sp macro="" textlink="">
      <xdr:nvSpPr>
        <xdr:cNvPr id="3091" name="Line 1">
          <a:extLst>
            <a:ext uri="{FF2B5EF4-FFF2-40B4-BE49-F238E27FC236}">
              <a16:creationId xmlns:a16="http://schemas.microsoft.com/office/drawing/2014/main" id="{00000000-0008-0000-0100-0000130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092" name="Line 1">
          <a:extLst>
            <a:ext uri="{FF2B5EF4-FFF2-40B4-BE49-F238E27FC236}">
              <a16:creationId xmlns:a16="http://schemas.microsoft.com/office/drawing/2014/main" id="{00000000-0008-0000-0100-000014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447675</xdr:colOff>
      <xdr:row>138</xdr:row>
      <xdr:rowOff>9525</xdr:rowOff>
    </xdr:to>
    <xdr:sp macro="" textlink="">
      <xdr:nvSpPr>
        <xdr:cNvPr id="3093" name="Line 1">
          <a:extLst>
            <a:ext uri="{FF2B5EF4-FFF2-40B4-BE49-F238E27FC236}">
              <a16:creationId xmlns:a16="http://schemas.microsoft.com/office/drawing/2014/main" id="{00000000-0008-0000-0100-0000150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094" name="Line 1">
          <a:extLst>
            <a:ext uri="{FF2B5EF4-FFF2-40B4-BE49-F238E27FC236}">
              <a16:creationId xmlns:a16="http://schemas.microsoft.com/office/drawing/2014/main" id="{00000000-0008-0000-0100-000016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138</xdr:row>
      <xdr:rowOff>9525</xdr:rowOff>
    </xdr:from>
    <xdr:to>
      <xdr:col>9</xdr:col>
      <xdr:colOff>361950</xdr:colOff>
      <xdr:row>138</xdr:row>
      <xdr:rowOff>9525</xdr:rowOff>
    </xdr:to>
    <xdr:sp macro="" textlink="">
      <xdr:nvSpPr>
        <xdr:cNvPr id="3095" name="Line 1">
          <a:extLst>
            <a:ext uri="{FF2B5EF4-FFF2-40B4-BE49-F238E27FC236}">
              <a16:creationId xmlns:a16="http://schemas.microsoft.com/office/drawing/2014/main" id="{00000000-0008-0000-0100-0000170C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447675</xdr:colOff>
      <xdr:row>138</xdr:row>
      <xdr:rowOff>9525</xdr:rowOff>
    </xdr:to>
    <xdr:sp macro="" textlink="">
      <xdr:nvSpPr>
        <xdr:cNvPr id="3096" name="Line 1">
          <a:extLst>
            <a:ext uri="{FF2B5EF4-FFF2-40B4-BE49-F238E27FC236}">
              <a16:creationId xmlns:a16="http://schemas.microsoft.com/office/drawing/2014/main" id="{00000000-0008-0000-0100-0000180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097" name="Line 1">
          <a:extLst>
            <a:ext uri="{FF2B5EF4-FFF2-40B4-BE49-F238E27FC236}">
              <a16:creationId xmlns:a16="http://schemas.microsoft.com/office/drawing/2014/main" id="{00000000-0008-0000-0100-000019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098" name="Line 1">
          <a:extLst>
            <a:ext uri="{FF2B5EF4-FFF2-40B4-BE49-F238E27FC236}">
              <a16:creationId xmlns:a16="http://schemas.microsoft.com/office/drawing/2014/main" id="{00000000-0008-0000-0100-00001A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138</xdr:row>
      <xdr:rowOff>9525</xdr:rowOff>
    </xdr:from>
    <xdr:to>
      <xdr:col>9</xdr:col>
      <xdr:colOff>381000</xdr:colOff>
      <xdr:row>138</xdr:row>
      <xdr:rowOff>9525</xdr:rowOff>
    </xdr:to>
    <xdr:sp macro="" textlink="">
      <xdr:nvSpPr>
        <xdr:cNvPr id="3099" name="Line 1">
          <a:extLst>
            <a:ext uri="{FF2B5EF4-FFF2-40B4-BE49-F238E27FC236}">
              <a16:creationId xmlns:a16="http://schemas.microsoft.com/office/drawing/2014/main" id="{00000000-0008-0000-0100-00001B0C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447675</xdr:colOff>
      <xdr:row>138</xdr:row>
      <xdr:rowOff>9525</xdr:rowOff>
    </xdr:to>
    <xdr:sp macro="" textlink="">
      <xdr:nvSpPr>
        <xdr:cNvPr id="3100" name="Line 1">
          <a:extLst>
            <a:ext uri="{FF2B5EF4-FFF2-40B4-BE49-F238E27FC236}">
              <a16:creationId xmlns:a16="http://schemas.microsoft.com/office/drawing/2014/main" id="{00000000-0008-0000-0100-00001C0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101" name="Line 1">
          <a:extLst>
            <a:ext uri="{FF2B5EF4-FFF2-40B4-BE49-F238E27FC236}">
              <a16:creationId xmlns:a16="http://schemas.microsoft.com/office/drawing/2014/main" id="{00000000-0008-0000-0100-00001D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138</xdr:row>
      <xdr:rowOff>9525</xdr:rowOff>
    </xdr:from>
    <xdr:to>
      <xdr:col>9</xdr:col>
      <xdr:colOff>381000</xdr:colOff>
      <xdr:row>138</xdr:row>
      <xdr:rowOff>9525</xdr:rowOff>
    </xdr:to>
    <xdr:sp macro="" textlink="">
      <xdr:nvSpPr>
        <xdr:cNvPr id="3102" name="Line 1">
          <a:extLst>
            <a:ext uri="{FF2B5EF4-FFF2-40B4-BE49-F238E27FC236}">
              <a16:creationId xmlns:a16="http://schemas.microsoft.com/office/drawing/2014/main" id="{00000000-0008-0000-0100-00001E0C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447675</xdr:colOff>
      <xdr:row>138</xdr:row>
      <xdr:rowOff>9525</xdr:rowOff>
    </xdr:to>
    <xdr:sp macro="" textlink="">
      <xdr:nvSpPr>
        <xdr:cNvPr id="3103" name="Line 1">
          <a:extLst>
            <a:ext uri="{FF2B5EF4-FFF2-40B4-BE49-F238E27FC236}">
              <a16:creationId xmlns:a16="http://schemas.microsoft.com/office/drawing/2014/main" id="{00000000-0008-0000-0100-00001F0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104" name="Line 1">
          <a:extLst>
            <a:ext uri="{FF2B5EF4-FFF2-40B4-BE49-F238E27FC236}">
              <a16:creationId xmlns:a16="http://schemas.microsoft.com/office/drawing/2014/main" id="{00000000-0008-0000-0100-000020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105" name="Line 1">
          <a:extLst>
            <a:ext uri="{FF2B5EF4-FFF2-40B4-BE49-F238E27FC236}">
              <a16:creationId xmlns:a16="http://schemas.microsoft.com/office/drawing/2014/main" id="{00000000-0008-0000-0100-000021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106" name="Line 1">
          <a:extLst>
            <a:ext uri="{FF2B5EF4-FFF2-40B4-BE49-F238E27FC236}">
              <a16:creationId xmlns:a16="http://schemas.microsoft.com/office/drawing/2014/main" id="{00000000-0008-0000-0100-000022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138</xdr:row>
      <xdr:rowOff>9525</xdr:rowOff>
    </xdr:from>
    <xdr:to>
      <xdr:col>9</xdr:col>
      <xdr:colOff>381000</xdr:colOff>
      <xdr:row>138</xdr:row>
      <xdr:rowOff>9525</xdr:rowOff>
    </xdr:to>
    <xdr:sp macro="" textlink="">
      <xdr:nvSpPr>
        <xdr:cNvPr id="3107" name="Line 1">
          <a:extLst>
            <a:ext uri="{FF2B5EF4-FFF2-40B4-BE49-F238E27FC236}">
              <a16:creationId xmlns:a16="http://schemas.microsoft.com/office/drawing/2014/main" id="{00000000-0008-0000-0100-0000230C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447675</xdr:colOff>
      <xdr:row>138</xdr:row>
      <xdr:rowOff>9525</xdr:rowOff>
    </xdr:to>
    <xdr:sp macro="" textlink="">
      <xdr:nvSpPr>
        <xdr:cNvPr id="3108" name="Line 1">
          <a:extLst>
            <a:ext uri="{FF2B5EF4-FFF2-40B4-BE49-F238E27FC236}">
              <a16:creationId xmlns:a16="http://schemas.microsoft.com/office/drawing/2014/main" id="{00000000-0008-0000-0100-0000240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109" name="Line 1">
          <a:extLst>
            <a:ext uri="{FF2B5EF4-FFF2-40B4-BE49-F238E27FC236}">
              <a16:creationId xmlns:a16="http://schemas.microsoft.com/office/drawing/2014/main" id="{00000000-0008-0000-0100-000025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447675</xdr:colOff>
      <xdr:row>138</xdr:row>
      <xdr:rowOff>9525</xdr:rowOff>
    </xdr:to>
    <xdr:sp macro="" textlink="">
      <xdr:nvSpPr>
        <xdr:cNvPr id="3110" name="Line 1">
          <a:extLst>
            <a:ext uri="{FF2B5EF4-FFF2-40B4-BE49-F238E27FC236}">
              <a16:creationId xmlns:a16="http://schemas.microsoft.com/office/drawing/2014/main" id="{00000000-0008-0000-0100-0000260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111" name="Line 1">
          <a:extLst>
            <a:ext uri="{FF2B5EF4-FFF2-40B4-BE49-F238E27FC236}">
              <a16:creationId xmlns:a16="http://schemas.microsoft.com/office/drawing/2014/main" id="{00000000-0008-0000-0100-000027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447675</xdr:colOff>
      <xdr:row>138</xdr:row>
      <xdr:rowOff>9525</xdr:rowOff>
    </xdr:to>
    <xdr:sp macro="" textlink="">
      <xdr:nvSpPr>
        <xdr:cNvPr id="3112" name="Line 1">
          <a:extLst>
            <a:ext uri="{FF2B5EF4-FFF2-40B4-BE49-F238E27FC236}">
              <a16:creationId xmlns:a16="http://schemas.microsoft.com/office/drawing/2014/main" id="{00000000-0008-0000-0100-0000280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113" name="Line 1">
          <a:extLst>
            <a:ext uri="{FF2B5EF4-FFF2-40B4-BE49-F238E27FC236}">
              <a16:creationId xmlns:a16="http://schemas.microsoft.com/office/drawing/2014/main" id="{00000000-0008-0000-0100-000029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138</xdr:row>
      <xdr:rowOff>9525</xdr:rowOff>
    </xdr:from>
    <xdr:to>
      <xdr:col>9</xdr:col>
      <xdr:colOff>361950</xdr:colOff>
      <xdr:row>138</xdr:row>
      <xdr:rowOff>9525</xdr:rowOff>
    </xdr:to>
    <xdr:sp macro="" textlink="">
      <xdr:nvSpPr>
        <xdr:cNvPr id="3114" name="Line 1">
          <a:extLst>
            <a:ext uri="{FF2B5EF4-FFF2-40B4-BE49-F238E27FC236}">
              <a16:creationId xmlns:a16="http://schemas.microsoft.com/office/drawing/2014/main" id="{00000000-0008-0000-0100-00002A0C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447675</xdr:colOff>
      <xdr:row>138</xdr:row>
      <xdr:rowOff>9525</xdr:rowOff>
    </xdr:to>
    <xdr:sp macro="" textlink="">
      <xdr:nvSpPr>
        <xdr:cNvPr id="3115" name="Line 1">
          <a:extLst>
            <a:ext uri="{FF2B5EF4-FFF2-40B4-BE49-F238E27FC236}">
              <a16:creationId xmlns:a16="http://schemas.microsoft.com/office/drawing/2014/main" id="{00000000-0008-0000-0100-00002B0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116" name="Line 1">
          <a:extLst>
            <a:ext uri="{FF2B5EF4-FFF2-40B4-BE49-F238E27FC236}">
              <a16:creationId xmlns:a16="http://schemas.microsoft.com/office/drawing/2014/main" id="{00000000-0008-0000-0100-00002C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117" name="Line 1">
          <a:extLst>
            <a:ext uri="{FF2B5EF4-FFF2-40B4-BE49-F238E27FC236}">
              <a16:creationId xmlns:a16="http://schemas.microsoft.com/office/drawing/2014/main" id="{00000000-0008-0000-0100-00002D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138</xdr:row>
      <xdr:rowOff>9525</xdr:rowOff>
    </xdr:from>
    <xdr:to>
      <xdr:col>9</xdr:col>
      <xdr:colOff>381000</xdr:colOff>
      <xdr:row>138</xdr:row>
      <xdr:rowOff>9525</xdr:rowOff>
    </xdr:to>
    <xdr:sp macro="" textlink="">
      <xdr:nvSpPr>
        <xdr:cNvPr id="3118" name="Line 1">
          <a:extLst>
            <a:ext uri="{FF2B5EF4-FFF2-40B4-BE49-F238E27FC236}">
              <a16:creationId xmlns:a16="http://schemas.microsoft.com/office/drawing/2014/main" id="{00000000-0008-0000-0100-00002E0C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447675</xdr:colOff>
      <xdr:row>138</xdr:row>
      <xdr:rowOff>9525</xdr:rowOff>
    </xdr:to>
    <xdr:sp macro="" textlink="">
      <xdr:nvSpPr>
        <xdr:cNvPr id="3119" name="Line 1">
          <a:extLst>
            <a:ext uri="{FF2B5EF4-FFF2-40B4-BE49-F238E27FC236}">
              <a16:creationId xmlns:a16="http://schemas.microsoft.com/office/drawing/2014/main" id="{00000000-0008-0000-0100-00002F0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120" name="Line 1">
          <a:extLst>
            <a:ext uri="{FF2B5EF4-FFF2-40B4-BE49-F238E27FC236}">
              <a16:creationId xmlns:a16="http://schemas.microsoft.com/office/drawing/2014/main" id="{00000000-0008-0000-0100-000030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138</xdr:row>
      <xdr:rowOff>9525</xdr:rowOff>
    </xdr:from>
    <xdr:to>
      <xdr:col>9</xdr:col>
      <xdr:colOff>381000</xdr:colOff>
      <xdr:row>138</xdr:row>
      <xdr:rowOff>9525</xdr:rowOff>
    </xdr:to>
    <xdr:sp macro="" textlink="">
      <xdr:nvSpPr>
        <xdr:cNvPr id="3121" name="Line 1">
          <a:extLst>
            <a:ext uri="{FF2B5EF4-FFF2-40B4-BE49-F238E27FC236}">
              <a16:creationId xmlns:a16="http://schemas.microsoft.com/office/drawing/2014/main" id="{00000000-0008-0000-0100-0000310C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447675</xdr:colOff>
      <xdr:row>138</xdr:row>
      <xdr:rowOff>9525</xdr:rowOff>
    </xdr:to>
    <xdr:sp macro="" textlink="">
      <xdr:nvSpPr>
        <xdr:cNvPr id="3122" name="Line 1">
          <a:extLst>
            <a:ext uri="{FF2B5EF4-FFF2-40B4-BE49-F238E27FC236}">
              <a16:creationId xmlns:a16="http://schemas.microsoft.com/office/drawing/2014/main" id="{00000000-0008-0000-0100-0000320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123" name="Line 1">
          <a:extLst>
            <a:ext uri="{FF2B5EF4-FFF2-40B4-BE49-F238E27FC236}">
              <a16:creationId xmlns:a16="http://schemas.microsoft.com/office/drawing/2014/main" id="{00000000-0008-0000-0100-000033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124" name="Line 1">
          <a:extLst>
            <a:ext uri="{FF2B5EF4-FFF2-40B4-BE49-F238E27FC236}">
              <a16:creationId xmlns:a16="http://schemas.microsoft.com/office/drawing/2014/main" id="{00000000-0008-0000-0100-000034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125" name="Line 1">
          <a:extLst>
            <a:ext uri="{FF2B5EF4-FFF2-40B4-BE49-F238E27FC236}">
              <a16:creationId xmlns:a16="http://schemas.microsoft.com/office/drawing/2014/main" id="{00000000-0008-0000-0100-000035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138</xdr:row>
      <xdr:rowOff>9525</xdr:rowOff>
    </xdr:from>
    <xdr:to>
      <xdr:col>9</xdr:col>
      <xdr:colOff>381000</xdr:colOff>
      <xdr:row>138</xdr:row>
      <xdr:rowOff>9525</xdr:rowOff>
    </xdr:to>
    <xdr:sp macro="" textlink="">
      <xdr:nvSpPr>
        <xdr:cNvPr id="3126" name="Line 1">
          <a:extLst>
            <a:ext uri="{FF2B5EF4-FFF2-40B4-BE49-F238E27FC236}">
              <a16:creationId xmlns:a16="http://schemas.microsoft.com/office/drawing/2014/main" id="{00000000-0008-0000-0100-0000360C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447675</xdr:colOff>
      <xdr:row>138</xdr:row>
      <xdr:rowOff>9525</xdr:rowOff>
    </xdr:to>
    <xdr:sp macro="" textlink="">
      <xdr:nvSpPr>
        <xdr:cNvPr id="3127" name="Line 1">
          <a:extLst>
            <a:ext uri="{FF2B5EF4-FFF2-40B4-BE49-F238E27FC236}">
              <a16:creationId xmlns:a16="http://schemas.microsoft.com/office/drawing/2014/main" id="{00000000-0008-0000-0100-0000370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00000000-0008-0000-0100-000038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447675</xdr:colOff>
      <xdr:row>138</xdr:row>
      <xdr:rowOff>9525</xdr:rowOff>
    </xdr:to>
    <xdr:sp macro="" textlink="">
      <xdr:nvSpPr>
        <xdr:cNvPr id="3129" name="Line 1">
          <a:extLst>
            <a:ext uri="{FF2B5EF4-FFF2-40B4-BE49-F238E27FC236}">
              <a16:creationId xmlns:a16="http://schemas.microsoft.com/office/drawing/2014/main" id="{00000000-0008-0000-0100-0000390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130" name="Line 1">
          <a:extLst>
            <a:ext uri="{FF2B5EF4-FFF2-40B4-BE49-F238E27FC236}">
              <a16:creationId xmlns:a16="http://schemas.microsoft.com/office/drawing/2014/main" id="{00000000-0008-0000-0100-00003A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138</xdr:row>
      <xdr:rowOff>9525</xdr:rowOff>
    </xdr:from>
    <xdr:to>
      <xdr:col>9</xdr:col>
      <xdr:colOff>361950</xdr:colOff>
      <xdr:row>138</xdr:row>
      <xdr:rowOff>9525</xdr:rowOff>
    </xdr:to>
    <xdr:sp macro="" textlink="">
      <xdr:nvSpPr>
        <xdr:cNvPr id="3131" name="Line 1">
          <a:extLst>
            <a:ext uri="{FF2B5EF4-FFF2-40B4-BE49-F238E27FC236}">
              <a16:creationId xmlns:a16="http://schemas.microsoft.com/office/drawing/2014/main" id="{00000000-0008-0000-0100-00003B0C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447675</xdr:colOff>
      <xdr:row>138</xdr:row>
      <xdr:rowOff>9525</xdr:rowOff>
    </xdr:to>
    <xdr:sp macro="" textlink="">
      <xdr:nvSpPr>
        <xdr:cNvPr id="3132" name="Line 1">
          <a:extLst>
            <a:ext uri="{FF2B5EF4-FFF2-40B4-BE49-F238E27FC236}">
              <a16:creationId xmlns:a16="http://schemas.microsoft.com/office/drawing/2014/main" id="{00000000-0008-0000-0100-00003C0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133" name="Line 1">
          <a:extLst>
            <a:ext uri="{FF2B5EF4-FFF2-40B4-BE49-F238E27FC236}">
              <a16:creationId xmlns:a16="http://schemas.microsoft.com/office/drawing/2014/main" id="{00000000-0008-0000-0100-00003D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134" name="Line 1">
          <a:extLst>
            <a:ext uri="{FF2B5EF4-FFF2-40B4-BE49-F238E27FC236}">
              <a16:creationId xmlns:a16="http://schemas.microsoft.com/office/drawing/2014/main" id="{00000000-0008-0000-0100-00003E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138</xdr:row>
      <xdr:rowOff>9525</xdr:rowOff>
    </xdr:from>
    <xdr:to>
      <xdr:col>9</xdr:col>
      <xdr:colOff>381000</xdr:colOff>
      <xdr:row>138</xdr:row>
      <xdr:rowOff>9525</xdr:rowOff>
    </xdr:to>
    <xdr:sp macro="" textlink="">
      <xdr:nvSpPr>
        <xdr:cNvPr id="3135" name="Line 1">
          <a:extLst>
            <a:ext uri="{FF2B5EF4-FFF2-40B4-BE49-F238E27FC236}">
              <a16:creationId xmlns:a16="http://schemas.microsoft.com/office/drawing/2014/main" id="{00000000-0008-0000-0100-00003F0C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447675</xdr:colOff>
      <xdr:row>138</xdr:row>
      <xdr:rowOff>9525</xdr:rowOff>
    </xdr:to>
    <xdr:sp macro="" textlink="">
      <xdr:nvSpPr>
        <xdr:cNvPr id="3136" name="Line 1">
          <a:extLst>
            <a:ext uri="{FF2B5EF4-FFF2-40B4-BE49-F238E27FC236}">
              <a16:creationId xmlns:a16="http://schemas.microsoft.com/office/drawing/2014/main" id="{00000000-0008-0000-0100-0000400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137" name="Line 1">
          <a:extLst>
            <a:ext uri="{FF2B5EF4-FFF2-40B4-BE49-F238E27FC236}">
              <a16:creationId xmlns:a16="http://schemas.microsoft.com/office/drawing/2014/main" id="{00000000-0008-0000-0100-000041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138</xdr:row>
      <xdr:rowOff>9525</xdr:rowOff>
    </xdr:from>
    <xdr:to>
      <xdr:col>9</xdr:col>
      <xdr:colOff>381000</xdr:colOff>
      <xdr:row>138</xdr:row>
      <xdr:rowOff>9525</xdr:rowOff>
    </xdr:to>
    <xdr:sp macro="" textlink="">
      <xdr:nvSpPr>
        <xdr:cNvPr id="3138" name="Line 1">
          <a:extLst>
            <a:ext uri="{FF2B5EF4-FFF2-40B4-BE49-F238E27FC236}">
              <a16:creationId xmlns:a16="http://schemas.microsoft.com/office/drawing/2014/main" id="{00000000-0008-0000-0100-0000420C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447675</xdr:colOff>
      <xdr:row>138</xdr:row>
      <xdr:rowOff>9525</xdr:rowOff>
    </xdr:to>
    <xdr:sp macro="" textlink="">
      <xdr:nvSpPr>
        <xdr:cNvPr id="3139" name="Line 1">
          <a:extLst>
            <a:ext uri="{FF2B5EF4-FFF2-40B4-BE49-F238E27FC236}">
              <a16:creationId xmlns:a16="http://schemas.microsoft.com/office/drawing/2014/main" id="{00000000-0008-0000-0100-0000430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140" name="Line 1">
          <a:extLst>
            <a:ext uri="{FF2B5EF4-FFF2-40B4-BE49-F238E27FC236}">
              <a16:creationId xmlns:a16="http://schemas.microsoft.com/office/drawing/2014/main" id="{00000000-0008-0000-0100-000044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141" name="Line 1">
          <a:extLst>
            <a:ext uri="{FF2B5EF4-FFF2-40B4-BE49-F238E27FC236}">
              <a16:creationId xmlns:a16="http://schemas.microsoft.com/office/drawing/2014/main" id="{00000000-0008-0000-0100-000045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138</xdr:row>
      <xdr:rowOff>9525</xdr:rowOff>
    </xdr:from>
    <xdr:to>
      <xdr:col>9</xdr:col>
      <xdr:colOff>381000</xdr:colOff>
      <xdr:row>138</xdr:row>
      <xdr:rowOff>9525</xdr:rowOff>
    </xdr:to>
    <xdr:sp macro="" textlink="">
      <xdr:nvSpPr>
        <xdr:cNvPr id="3142" name="Line 1">
          <a:extLst>
            <a:ext uri="{FF2B5EF4-FFF2-40B4-BE49-F238E27FC236}">
              <a16:creationId xmlns:a16="http://schemas.microsoft.com/office/drawing/2014/main" id="{00000000-0008-0000-0100-0000460C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447675</xdr:colOff>
      <xdr:row>138</xdr:row>
      <xdr:rowOff>9525</xdr:rowOff>
    </xdr:to>
    <xdr:sp macro="" textlink="">
      <xdr:nvSpPr>
        <xdr:cNvPr id="3143" name="Line 1">
          <a:extLst>
            <a:ext uri="{FF2B5EF4-FFF2-40B4-BE49-F238E27FC236}">
              <a16:creationId xmlns:a16="http://schemas.microsoft.com/office/drawing/2014/main" id="{00000000-0008-0000-0100-0000470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144" name="Line 1">
          <a:extLst>
            <a:ext uri="{FF2B5EF4-FFF2-40B4-BE49-F238E27FC236}">
              <a16:creationId xmlns:a16="http://schemas.microsoft.com/office/drawing/2014/main" id="{00000000-0008-0000-0100-000048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145" name="Line 1">
          <a:extLst>
            <a:ext uri="{FF2B5EF4-FFF2-40B4-BE49-F238E27FC236}">
              <a16:creationId xmlns:a16="http://schemas.microsoft.com/office/drawing/2014/main" id="{00000000-0008-0000-0100-000049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138</xdr:row>
      <xdr:rowOff>9525</xdr:rowOff>
    </xdr:from>
    <xdr:to>
      <xdr:col>9</xdr:col>
      <xdr:colOff>381000</xdr:colOff>
      <xdr:row>138</xdr:row>
      <xdr:rowOff>9525</xdr:rowOff>
    </xdr:to>
    <xdr:sp macro="" textlink="">
      <xdr:nvSpPr>
        <xdr:cNvPr id="3146" name="Line 1">
          <a:extLst>
            <a:ext uri="{FF2B5EF4-FFF2-40B4-BE49-F238E27FC236}">
              <a16:creationId xmlns:a16="http://schemas.microsoft.com/office/drawing/2014/main" id="{00000000-0008-0000-0100-00004A0C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447675</xdr:colOff>
      <xdr:row>138</xdr:row>
      <xdr:rowOff>9525</xdr:rowOff>
    </xdr:to>
    <xdr:sp macro="" textlink="">
      <xdr:nvSpPr>
        <xdr:cNvPr id="3147" name="Line 1">
          <a:extLst>
            <a:ext uri="{FF2B5EF4-FFF2-40B4-BE49-F238E27FC236}">
              <a16:creationId xmlns:a16="http://schemas.microsoft.com/office/drawing/2014/main" id="{00000000-0008-0000-0100-00004B0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148" name="Line 1">
          <a:extLst>
            <a:ext uri="{FF2B5EF4-FFF2-40B4-BE49-F238E27FC236}">
              <a16:creationId xmlns:a16="http://schemas.microsoft.com/office/drawing/2014/main" id="{00000000-0008-0000-0100-00004C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447675</xdr:colOff>
      <xdr:row>138</xdr:row>
      <xdr:rowOff>9525</xdr:rowOff>
    </xdr:to>
    <xdr:sp macro="" textlink="">
      <xdr:nvSpPr>
        <xdr:cNvPr id="3149" name="Line 1">
          <a:extLst>
            <a:ext uri="{FF2B5EF4-FFF2-40B4-BE49-F238E27FC236}">
              <a16:creationId xmlns:a16="http://schemas.microsoft.com/office/drawing/2014/main" id="{00000000-0008-0000-0100-00004D0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150" name="Line 1">
          <a:extLst>
            <a:ext uri="{FF2B5EF4-FFF2-40B4-BE49-F238E27FC236}">
              <a16:creationId xmlns:a16="http://schemas.microsoft.com/office/drawing/2014/main" id="{00000000-0008-0000-0100-00004E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138</xdr:row>
      <xdr:rowOff>9525</xdr:rowOff>
    </xdr:from>
    <xdr:to>
      <xdr:col>9</xdr:col>
      <xdr:colOff>361950</xdr:colOff>
      <xdr:row>138</xdr:row>
      <xdr:rowOff>9525</xdr:rowOff>
    </xdr:to>
    <xdr:sp macro="" textlink="">
      <xdr:nvSpPr>
        <xdr:cNvPr id="3151" name="Line 1">
          <a:extLst>
            <a:ext uri="{FF2B5EF4-FFF2-40B4-BE49-F238E27FC236}">
              <a16:creationId xmlns:a16="http://schemas.microsoft.com/office/drawing/2014/main" id="{00000000-0008-0000-0100-00004F0C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447675</xdr:colOff>
      <xdr:row>138</xdr:row>
      <xdr:rowOff>9525</xdr:rowOff>
    </xdr:to>
    <xdr:sp macro="" textlink="">
      <xdr:nvSpPr>
        <xdr:cNvPr id="3152" name="Line 1">
          <a:extLst>
            <a:ext uri="{FF2B5EF4-FFF2-40B4-BE49-F238E27FC236}">
              <a16:creationId xmlns:a16="http://schemas.microsoft.com/office/drawing/2014/main" id="{00000000-0008-0000-0100-0000500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153" name="Line 1">
          <a:extLst>
            <a:ext uri="{FF2B5EF4-FFF2-40B4-BE49-F238E27FC236}">
              <a16:creationId xmlns:a16="http://schemas.microsoft.com/office/drawing/2014/main" id="{00000000-0008-0000-0100-000051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154" name="Line 1">
          <a:extLst>
            <a:ext uri="{FF2B5EF4-FFF2-40B4-BE49-F238E27FC236}">
              <a16:creationId xmlns:a16="http://schemas.microsoft.com/office/drawing/2014/main" id="{00000000-0008-0000-0100-000052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138</xdr:row>
      <xdr:rowOff>9525</xdr:rowOff>
    </xdr:from>
    <xdr:to>
      <xdr:col>9</xdr:col>
      <xdr:colOff>381000</xdr:colOff>
      <xdr:row>138</xdr:row>
      <xdr:rowOff>9525</xdr:rowOff>
    </xdr:to>
    <xdr:sp macro="" textlink="">
      <xdr:nvSpPr>
        <xdr:cNvPr id="3155" name="Line 1">
          <a:extLst>
            <a:ext uri="{FF2B5EF4-FFF2-40B4-BE49-F238E27FC236}">
              <a16:creationId xmlns:a16="http://schemas.microsoft.com/office/drawing/2014/main" id="{00000000-0008-0000-0100-0000530C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447675</xdr:colOff>
      <xdr:row>138</xdr:row>
      <xdr:rowOff>9525</xdr:rowOff>
    </xdr:to>
    <xdr:sp macro="" textlink="">
      <xdr:nvSpPr>
        <xdr:cNvPr id="3156" name="Line 1">
          <a:extLst>
            <a:ext uri="{FF2B5EF4-FFF2-40B4-BE49-F238E27FC236}">
              <a16:creationId xmlns:a16="http://schemas.microsoft.com/office/drawing/2014/main" id="{00000000-0008-0000-0100-0000540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157" name="Line 1">
          <a:extLst>
            <a:ext uri="{FF2B5EF4-FFF2-40B4-BE49-F238E27FC236}">
              <a16:creationId xmlns:a16="http://schemas.microsoft.com/office/drawing/2014/main" id="{00000000-0008-0000-0100-000055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138</xdr:row>
      <xdr:rowOff>9525</xdr:rowOff>
    </xdr:from>
    <xdr:to>
      <xdr:col>9</xdr:col>
      <xdr:colOff>381000</xdr:colOff>
      <xdr:row>138</xdr:row>
      <xdr:rowOff>9525</xdr:rowOff>
    </xdr:to>
    <xdr:sp macro="" textlink="">
      <xdr:nvSpPr>
        <xdr:cNvPr id="3158" name="Line 1">
          <a:extLst>
            <a:ext uri="{FF2B5EF4-FFF2-40B4-BE49-F238E27FC236}">
              <a16:creationId xmlns:a16="http://schemas.microsoft.com/office/drawing/2014/main" id="{00000000-0008-0000-0100-0000560C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447675</xdr:colOff>
      <xdr:row>138</xdr:row>
      <xdr:rowOff>9525</xdr:rowOff>
    </xdr:to>
    <xdr:sp macro="" textlink="">
      <xdr:nvSpPr>
        <xdr:cNvPr id="3159" name="Line 1">
          <a:extLst>
            <a:ext uri="{FF2B5EF4-FFF2-40B4-BE49-F238E27FC236}">
              <a16:creationId xmlns:a16="http://schemas.microsoft.com/office/drawing/2014/main" id="{00000000-0008-0000-0100-0000570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160" name="Line 1">
          <a:extLst>
            <a:ext uri="{FF2B5EF4-FFF2-40B4-BE49-F238E27FC236}">
              <a16:creationId xmlns:a16="http://schemas.microsoft.com/office/drawing/2014/main" id="{00000000-0008-0000-0100-000058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161" name="Line 1">
          <a:extLst>
            <a:ext uri="{FF2B5EF4-FFF2-40B4-BE49-F238E27FC236}">
              <a16:creationId xmlns:a16="http://schemas.microsoft.com/office/drawing/2014/main" id="{00000000-0008-0000-0100-000059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162" name="Line 1">
          <a:extLst>
            <a:ext uri="{FF2B5EF4-FFF2-40B4-BE49-F238E27FC236}">
              <a16:creationId xmlns:a16="http://schemas.microsoft.com/office/drawing/2014/main" id="{00000000-0008-0000-0100-00005A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138</xdr:row>
      <xdr:rowOff>9525</xdr:rowOff>
    </xdr:from>
    <xdr:to>
      <xdr:col>9</xdr:col>
      <xdr:colOff>381000</xdr:colOff>
      <xdr:row>138</xdr:row>
      <xdr:rowOff>9525</xdr:rowOff>
    </xdr:to>
    <xdr:sp macro="" textlink="">
      <xdr:nvSpPr>
        <xdr:cNvPr id="3163" name="Line 1">
          <a:extLst>
            <a:ext uri="{FF2B5EF4-FFF2-40B4-BE49-F238E27FC236}">
              <a16:creationId xmlns:a16="http://schemas.microsoft.com/office/drawing/2014/main" id="{00000000-0008-0000-0100-00005B0C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447675</xdr:colOff>
      <xdr:row>138</xdr:row>
      <xdr:rowOff>9525</xdr:rowOff>
    </xdr:to>
    <xdr:sp macro="" textlink="">
      <xdr:nvSpPr>
        <xdr:cNvPr id="3164" name="Line 1">
          <a:extLst>
            <a:ext uri="{FF2B5EF4-FFF2-40B4-BE49-F238E27FC236}">
              <a16:creationId xmlns:a16="http://schemas.microsoft.com/office/drawing/2014/main" id="{00000000-0008-0000-0100-00005C0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165" name="Line 1">
          <a:extLst>
            <a:ext uri="{FF2B5EF4-FFF2-40B4-BE49-F238E27FC236}">
              <a16:creationId xmlns:a16="http://schemas.microsoft.com/office/drawing/2014/main" id="{00000000-0008-0000-0100-00005D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447675</xdr:colOff>
      <xdr:row>138</xdr:row>
      <xdr:rowOff>9525</xdr:rowOff>
    </xdr:to>
    <xdr:sp macro="" textlink="">
      <xdr:nvSpPr>
        <xdr:cNvPr id="3166" name="Line 1">
          <a:extLst>
            <a:ext uri="{FF2B5EF4-FFF2-40B4-BE49-F238E27FC236}">
              <a16:creationId xmlns:a16="http://schemas.microsoft.com/office/drawing/2014/main" id="{00000000-0008-0000-0100-00005E0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167" name="Line 1">
          <a:extLst>
            <a:ext uri="{FF2B5EF4-FFF2-40B4-BE49-F238E27FC236}">
              <a16:creationId xmlns:a16="http://schemas.microsoft.com/office/drawing/2014/main" id="{00000000-0008-0000-0100-00005F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138</xdr:row>
      <xdr:rowOff>9525</xdr:rowOff>
    </xdr:from>
    <xdr:to>
      <xdr:col>9</xdr:col>
      <xdr:colOff>361950</xdr:colOff>
      <xdr:row>138</xdr:row>
      <xdr:rowOff>9525</xdr:rowOff>
    </xdr:to>
    <xdr:sp macro="" textlink="">
      <xdr:nvSpPr>
        <xdr:cNvPr id="3168" name="Line 1">
          <a:extLst>
            <a:ext uri="{FF2B5EF4-FFF2-40B4-BE49-F238E27FC236}">
              <a16:creationId xmlns:a16="http://schemas.microsoft.com/office/drawing/2014/main" id="{00000000-0008-0000-0100-0000600C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169" name="Line 1">
          <a:extLst>
            <a:ext uri="{FF2B5EF4-FFF2-40B4-BE49-F238E27FC236}">
              <a16:creationId xmlns:a16="http://schemas.microsoft.com/office/drawing/2014/main" id="{00000000-0008-0000-0100-000061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447675</xdr:colOff>
      <xdr:row>138</xdr:row>
      <xdr:rowOff>9525</xdr:rowOff>
    </xdr:to>
    <xdr:sp macro="" textlink="">
      <xdr:nvSpPr>
        <xdr:cNvPr id="3170" name="Line 1">
          <a:extLst>
            <a:ext uri="{FF2B5EF4-FFF2-40B4-BE49-F238E27FC236}">
              <a16:creationId xmlns:a16="http://schemas.microsoft.com/office/drawing/2014/main" id="{00000000-0008-0000-0100-0000620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139</xdr:row>
      <xdr:rowOff>9525</xdr:rowOff>
    </xdr:from>
    <xdr:to>
      <xdr:col>9</xdr:col>
      <xdr:colOff>447675</xdr:colOff>
      <xdr:row>139</xdr:row>
      <xdr:rowOff>9525</xdr:rowOff>
    </xdr:to>
    <xdr:sp macro="" textlink="">
      <xdr:nvSpPr>
        <xdr:cNvPr id="3171" name="Line 1">
          <a:extLst>
            <a:ext uri="{FF2B5EF4-FFF2-40B4-BE49-F238E27FC236}">
              <a16:creationId xmlns:a16="http://schemas.microsoft.com/office/drawing/2014/main" id="{00000000-0008-0000-0100-0000630C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139</xdr:row>
      <xdr:rowOff>9525</xdr:rowOff>
    </xdr:from>
    <xdr:to>
      <xdr:col>9</xdr:col>
      <xdr:colOff>400050</xdr:colOff>
      <xdr:row>139</xdr:row>
      <xdr:rowOff>9525</xdr:rowOff>
    </xdr:to>
    <xdr:sp macro="" textlink="">
      <xdr:nvSpPr>
        <xdr:cNvPr id="3172" name="Line 1">
          <a:extLst>
            <a:ext uri="{FF2B5EF4-FFF2-40B4-BE49-F238E27FC236}">
              <a16:creationId xmlns:a16="http://schemas.microsoft.com/office/drawing/2014/main" id="{00000000-0008-0000-0100-0000640C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139</xdr:row>
      <xdr:rowOff>9525</xdr:rowOff>
    </xdr:from>
    <xdr:to>
      <xdr:col>9</xdr:col>
      <xdr:colOff>447675</xdr:colOff>
      <xdr:row>139</xdr:row>
      <xdr:rowOff>9525</xdr:rowOff>
    </xdr:to>
    <xdr:sp macro="" textlink="">
      <xdr:nvSpPr>
        <xdr:cNvPr id="3173" name="Line 1">
          <a:extLst>
            <a:ext uri="{FF2B5EF4-FFF2-40B4-BE49-F238E27FC236}">
              <a16:creationId xmlns:a16="http://schemas.microsoft.com/office/drawing/2014/main" id="{00000000-0008-0000-0100-0000650C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139</xdr:row>
      <xdr:rowOff>9525</xdr:rowOff>
    </xdr:from>
    <xdr:to>
      <xdr:col>9</xdr:col>
      <xdr:colOff>400050</xdr:colOff>
      <xdr:row>139</xdr:row>
      <xdr:rowOff>9525</xdr:rowOff>
    </xdr:to>
    <xdr:sp macro="" textlink="">
      <xdr:nvSpPr>
        <xdr:cNvPr id="3174" name="Line 1">
          <a:extLst>
            <a:ext uri="{FF2B5EF4-FFF2-40B4-BE49-F238E27FC236}">
              <a16:creationId xmlns:a16="http://schemas.microsoft.com/office/drawing/2014/main" id="{00000000-0008-0000-0100-0000660C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139</xdr:row>
      <xdr:rowOff>9525</xdr:rowOff>
    </xdr:from>
    <xdr:to>
      <xdr:col>9</xdr:col>
      <xdr:colOff>361950</xdr:colOff>
      <xdr:row>139</xdr:row>
      <xdr:rowOff>9525</xdr:rowOff>
    </xdr:to>
    <xdr:sp macro="" textlink="">
      <xdr:nvSpPr>
        <xdr:cNvPr id="3175" name="Line 1">
          <a:extLst>
            <a:ext uri="{FF2B5EF4-FFF2-40B4-BE49-F238E27FC236}">
              <a16:creationId xmlns:a16="http://schemas.microsoft.com/office/drawing/2014/main" id="{00000000-0008-0000-0100-0000670C0000}"/>
            </a:ext>
          </a:extLst>
        </xdr:cNvPr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139</xdr:row>
      <xdr:rowOff>9525</xdr:rowOff>
    </xdr:from>
    <xdr:to>
      <xdr:col>9</xdr:col>
      <xdr:colOff>447675</xdr:colOff>
      <xdr:row>139</xdr:row>
      <xdr:rowOff>9525</xdr:rowOff>
    </xdr:to>
    <xdr:sp macro="" textlink="">
      <xdr:nvSpPr>
        <xdr:cNvPr id="3176" name="Line 1">
          <a:extLst>
            <a:ext uri="{FF2B5EF4-FFF2-40B4-BE49-F238E27FC236}">
              <a16:creationId xmlns:a16="http://schemas.microsoft.com/office/drawing/2014/main" id="{00000000-0008-0000-0100-0000680C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139</xdr:row>
      <xdr:rowOff>9525</xdr:rowOff>
    </xdr:from>
    <xdr:to>
      <xdr:col>9</xdr:col>
      <xdr:colOff>400050</xdr:colOff>
      <xdr:row>139</xdr:row>
      <xdr:rowOff>9525</xdr:rowOff>
    </xdr:to>
    <xdr:sp macro="" textlink="">
      <xdr:nvSpPr>
        <xdr:cNvPr id="3177" name="Line 1">
          <a:extLst>
            <a:ext uri="{FF2B5EF4-FFF2-40B4-BE49-F238E27FC236}">
              <a16:creationId xmlns:a16="http://schemas.microsoft.com/office/drawing/2014/main" id="{00000000-0008-0000-0100-0000690C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139</xdr:row>
      <xdr:rowOff>9525</xdr:rowOff>
    </xdr:from>
    <xdr:to>
      <xdr:col>9</xdr:col>
      <xdr:colOff>400050</xdr:colOff>
      <xdr:row>139</xdr:row>
      <xdr:rowOff>9525</xdr:rowOff>
    </xdr:to>
    <xdr:sp macro="" textlink="">
      <xdr:nvSpPr>
        <xdr:cNvPr id="3178" name="Line 1">
          <a:extLst>
            <a:ext uri="{FF2B5EF4-FFF2-40B4-BE49-F238E27FC236}">
              <a16:creationId xmlns:a16="http://schemas.microsoft.com/office/drawing/2014/main" id="{00000000-0008-0000-0100-00006A0C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139</xdr:row>
      <xdr:rowOff>9525</xdr:rowOff>
    </xdr:from>
    <xdr:to>
      <xdr:col>9</xdr:col>
      <xdr:colOff>381000</xdr:colOff>
      <xdr:row>139</xdr:row>
      <xdr:rowOff>9525</xdr:rowOff>
    </xdr:to>
    <xdr:sp macro="" textlink="">
      <xdr:nvSpPr>
        <xdr:cNvPr id="3179" name="Line 1">
          <a:extLst>
            <a:ext uri="{FF2B5EF4-FFF2-40B4-BE49-F238E27FC236}">
              <a16:creationId xmlns:a16="http://schemas.microsoft.com/office/drawing/2014/main" id="{00000000-0008-0000-0100-00006B0C0000}"/>
            </a:ext>
          </a:extLst>
        </xdr:cNvPr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139</xdr:row>
      <xdr:rowOff>9525</xdr:rowOff>
    </xdr:from>
    <xdr:to>
      <xdr:col>9</xdr:col>
      <xdr:colOff>447675</xdr:colOff>
      <xdr:row>139</xdr:row>
      <xdr:rowOff>9525</xdr:rowOff>
    </xdr:to>
    <xdr:sp macro="" textlink="">
      <xdr:nvSpPr>
        <xdr:cNvPr id="3180" name="Line 1">
          <a:extLst>
            <a:ext uri="{FF2B5EF4-FFF2-40B4-BE49-F238E27FC236}">
              <a16:creationId xmlns:a16="http://schemas.microsoft.com/office/drawing/2014/main" id="{00000000-0008-0000-0100-00006C0C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139</xdr:row>
      <xdr:rowOff>9525</xdr:rowOff>
    </xdr:from>
    <xdr:to>
      <xdr:col>9</xdr:col>
      <xdr:colOff>400050</xdr:colOff>
      <xdr:row>139</xdr:row>
      <xdr:rowOff>9525</xdr:rowOff>
    </xdr:to>
    <xdr:sp macro="" textlink="">
      <xdr:nvSpPr>
        <xdr:cNvPr id="3181" name="Line 1">
          <a:extLst>
            <a:ext uri="{FF2B5EF4-FFF2-40B4-BE49-F238E27FC236}">
              <a16:creationId xmlns:a16="http://schemas.microsoft.com/office/drawing/2014/main" id="{00000000-0008-0000-0100-00006D0C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139</xdr:row>
      <xdr:rowOff>9525</xdr:rowOff>
    </xdr:from>
    <xdr:to>
      <xdr:col>9</xdr:col>
      <xdr:colOff>381000</xdr:colOff>
      <xdr:row>139</xdr:row>
      <xdr:rowOff>9525</xdr:rowOff>
    </xdr:to>
    <xdr:sp macro="" textlink="">
      <xdr:nvSpPr>
        <xdr:cNvPr id="3182" name="Line 1">
          <a:extLst>
            <a:ext uri="{FF2B5EF4-FFF2-40B4-BE49-F238E27FC236}">
              <a16:creationId xmlns:a16="http://schemas.microsoft.com/office/drawing/2014/main" id="{00000000-0008-0000-0100-00006E0C0000}"/>
            </a:ext>
          </a:extLst>
        </xdr:cNvPr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139</xdr:row>
      <xdr:rowOff>9525</xdr:rowOff>
    </xdr:from>
    <xdr:to>
      <xdr:col>9</xdr:col>
      <xdr:colOff>447675</xdr:colOff>
      <xdr:row>139</xdr:row>
      <xdr:rowOff>9525</xdr:rowOff>
    </xdr:to>
    <xdr:sp macro="" textlink="">
      <xdr:nvSpPr>
        <xdr:cNvPr id="3183" name="Line 1">
          <a:extLst>
            <a:ext uri="{FF2B5EF4-FFF2-40B4-BE49-F238E27FC236}">
              <a16:creationId xmlns:a16="http://schemas.microsoft.com/office/drawing/2014/main" id="{00000000-0008-0000-0100-00006F0C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139</xdr:row>
      <xdr:rowOff>9525</xdr:rowOff>
    </xdr:from>
    <xdr:to>
      <xdr:col>9</xdr:col>
      <xdr:colOff>400050</xdr:colOff>
      <xdr:row>139</xdr:row>
      <xdr:rowOff>9525</xdr:rowOff>
    </xdr:to>
    <xdr:sp macro="" textlink="">
      <xdr:nvSpPr>
        <xdr:cNvPr id="3184" name="Line 1">
          <a:extLst>
            <a:ext uri="{FF2B5EF4-FFF2-40B4-BE49-F238E27FC236}">
              <a16:creationId xmlns:a16="http://schemas.microsoft.com/office/drawing/2014/main" id="{00000000-0008-0000-0100-0000700C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139</xdr:row>
      <xdr:rowOff>9525</xdr:rowOff>
    </xdr:from>
    <xdr:to>
      <xdr:col>9</xdr:col>
      <xdr:colOff>447675</xdr:colOff>
      <xdr:row>139</xdr:row>
      <xdr:rowOff>9525</xdr:rowOff>
    </xdr:to>
    <xdr:sp macro="" textlink="">
      <xdr:nvSpPr>
        <xdr:cNvPr id="3185" name="Line 1">
          <a:extLst>
            <a:ext uri="{FF2B5EF4-FFF2-40B4-BE49-F238E27FC236}">
              <a16:creationId xmlns:a16="http://schemas.microsoft.com/office/drawing/2014/main" id="{00000000-0008-0000-0100-0000710C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139</xdr:row>
      <xdr:rowOff>9525</xdr:rowOff>
    </xdr:from>
    <xdr:to>
      <xdr:col>9</xdr:col>
      <xdr:colOff>400050</xdr:colOff>
      <xdr:row>139</xdr:row>
      <xdr:rowOff>9525</xdr:rowOff>
    </xdr:to>
    <xdr:sp macro="" textlink="">
      <xdr:nvSpPr>
        <xdr:cNvPr id="3186" name="Line 1">
          <a:extLst>
            <a:ext uri="{FF2B5EF4-FFF2-40B4-BE49-F238E27FC236}">
              <a16:creationId xmlns:a16="http://schemas.microsoft.com/office/drawing/2014/main" id="{00000000-0008-0000-0100-0000720C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139</xdr:row>
      <xdr:rowOff>9525</xdr:rowOff>
    </xdr:from>
    <xdr:to>
      <xdr:col>9</xdr:col>
      <xdr:colOff>361950</xdr:colOff>
      <xdr:row>139</xdr:row>
      <xdr:rowOff>9525</xdr:rowOff>
    </xdr:to>
    <xdr:sp macro="" textlink="">
      <xdr:nvSpPr>
        <xdr:cNvPr id="3187" name="Line 1">
          <a:extLst>
            <a:ext uri="{FF2B5EF4-FFF2-40B4-BE49-F238E27FC236}">
              <a16:creationId xmlns:a16="http://schemas.microsoft.com/office/drawing/2014/main" id="{00000000-0008-0000-0100-0000730C0000}"/>
            </a:ext>
          </a:extLst>
        </xdr:cNvPr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139</xdr:row>
      <xdr:rowOff>9525</xdr:rowOff>
    </xdr:from>
    <xdr:to>
      <xdr:col>9</xdr:col>
      <xdr:colOff>447675</xdr:colOff>
      <xdr:row>139</xdr:row>
      <xdr:rowOff>9525</xdr:rowOff>
    </xdr:to>
    <xdr:sp macro="" textlink="">
      <xdr:nvSpPr>
        <xdr:cNvPr id="3188" name="Line 1">
          <a:extLst>
            <a:ext uri="{FF2B5EF4-FFF2-40B4-BE49-F238E27FC236}">
              <a16:creationId xmlns:a16="http://schemas.microsoft.com/office/drawing/2014/main" id="{00000000-0008-0000-0100-0000740C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139</xdr:row>
      <xdr:rowOff>9525</xdr:rowOff>
    </xdr:from>
    <xdr:to>
      <xdr:col>9</xdr:col>
      <xdr:colOff>400050</xdr:colOff>
      <xdr:row>139</xdr:row>
      <xdr:rowOff>9525</xdr:rowOff>
    </xdr:to>
    <xdr:sp macro="" textlink="">
      <xdr:nvSpPr>
        <xdr:cNvPr id="3189" name="Line 1">
          <a:extLst>
            <a:ext uri="{FF2B5EF4-FFF2-40B4-BE49-F238E27FC236}">
              <a16:creationId xmlns:a16="http://schemas.microsoft.com/office/drawing/2014/main" id="{00000000-0008-0000-0100-0000750C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139</xdr:row>
      <xdr:rowOff>9525</xdr:rowOff>
    </xdr:from>
    <xdr:to>
      <xdr:col>9</xdr:col>
      <xdr:colOff>400050</xdr:colOff>
      <xdr:row>139</xdr:row>
      <xdr:rowOff>9525</xdr:rowOff>
    </xdr:to>
    <xdr:sp macro="" textlink="">
      <xdr:nvSpPr>
        <xdr:cNvPr id="3190" name="Line 1">
          <a:extLst>
            <a:ext uri="{FF2B5EF4-FFF2-40B4-BE49-F238E27FC236}">
              <a16:creationId xmlns:a16="http://schemas.microsoft.com/office/drawing/2014/main" id="{00000000-0008-0000-0100-0000760C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139</xdr:row>
      <xdr:rowOff>9525</xdr:rowOff>
    </xdr:from>
    <xdr:to>
      <xdr:col>9</xdr:col>
      <xdr:colOff>381000</xdr:colOff>
      <xdr:row>139</xdr:row>
      <xdr:rowOff>9525</xdr:rowOff>
    </xdr:to>
    <xdr:sp macro="" textlink="">
      <xdr:nvSpPr>
        <xdr:cNvPr id="3191" name="Line 1">
          <a:extLst>
            <a:ext uri="{FF2B5EF4-FFF2-40B4-BE49-F238E27FC236}">
              <a16:creationId xmlns:a16="http://schemas.microsoft.com/office/drawing/2014/main" id="{00000000-0008-0000-0100-0000770C0000}"/>
            </a:ext>
          </a:extLst>
        </xdr:cNvPr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139</xdr:row>
      <xdr:rowOff>9525</xdr:rowOff>
    </xdr:from>
    <xdr:to>
      <xdr:col>9</xdr:col>
      <xdr:colOff>447675</xdr:colOff>
      <xdr:row>139</xdr:row>
      <xdr:rowOff>9525</xdr:rowOff>
    </xdr:to>
    <xdr:sp macro="" textlink="">
      <xdr:nvSpPr>
        <xdr:cNvPr id="3192" name="Line 1">
          <a:extLst>
            <a:ext uri="{FF2B5EF4-FFF2-40B4-BE49-F238E27FC236}">
              <a16:creationId xmlns:a16="http://schemas.microsoft.com/office/drawing/2014/main" id="{00000000-0008-0000-0100-0000780C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139</xdr:row>
      <xdr:rowOff>9525</xdr:rowOff>
    </xdr:from>
    <xdr:to>
      <xdr:col>9</xdr:col>
      <xdr:colOff>400050</xdr:colOff>
      <xdr:row>139</xdr:row>
      <xdr:rowOff>9525</xdr:rowOff>
    </xdr:to>
    <xdr:sp macro="" textlink="">
      <xdr:nvSpPr>
        <xdr:cNvPr id="3193" name="Line 1">
          <a:extLst>
            <a:ext uri="{FF2B5EF4-FFF2-40B4-BE49-F238E27FC236}">
              <a16:creationId xmlns:a16="http://schemas.microsoft.com/office/drawing/2014/main" id="{00000000-0008-0000-0100-0000790C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139</xdr:row>
      <xdr:rowOff>9525</xdr:rowOff>
    </xdr:from>
    <xdr:to>
      <xdr:col>9</xdr:col>
      <xdr:colOff>381000</xdr:colOff>
      <xdr:row>139</xdr:row>
      <xdr:rowOff>9525</xdr:rowOff>
    </xdr:to>
    <xdr:sp macro="" textlink="">
      <xdr:nvSpPr>
        <xdr:cNvPr id="3194" name="Line 1">
          <a:extLst>
            <a:ext uri="{FF2B5EF4-FFF2-40B4-BE49-F238E27FC236}">
              <a16:creationId xmlns:a16="http://schemas.microsoft.com/office/drawing/2014/main" id="{00000000-0008-0000-0100-00007A0C0000}"/>
            </a:ext>
          </a:extLst>
        </xdr:cNvPr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139</xdr:row>
      <xdr:rowOff>9525</xdr:rowOff>
    </xdr:from>
    <xdr:to>
      <xdr:col>9</xdr:col>
      <xdr:colOff>447675</xdr:colOff>
      <xdr:row>139</xdr:row>
      <xdr:rowOff>9525</xdr:rowOff>
    </xdr:to>
    <xdr:sp macro="" textlink="">
      <xdr:nvSpPr>
        <xdr:cNvPr id="3195" name="Line 1">
          <a:extLst>
            <a:ext uri="{FF2B5EF4-FFF2-40B4-BE49-F238E27FC236}">
              <a16:creationId xmlns:a16="http://schemas.microsoft.com/office/drawing/2014/main" id="{00000000-0008-0000-0100-00007B0C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139</xdr:row>
      <xdr:rowOff>9525</xdr:rowOff>
    </xdr:from>
    <xdr:to>
      <xdr:col>9</xdr:col>
      <xdr:colOff>400050</xdr:colOff>
      <xdr:row>139</xdr:row>
      <xdr:rowOff>9525</xdr:rowOff>
    </xdr:to>
    <xdr:sp macro="" textlink="">
      <xdr:nvSpPr>
        <xdr:cNvPr id="3196" name="Line 1">
          <a:extLst>
            <a:ext uri="{FF2B5EF4-FFF2-40B4-BE49-F238E27FC236}">
              <a16:creationId xmlns:a16="http://schemas.microsoft.com/office/drawing/2014/main" id="{00000000-0008-0000-0100-00007C0C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139</xdr:row>
      <xdr:rowOff>9525</xdr:rowOff>
    </xdr:from>
    <xdr:to>
      <xdr:col>9</xdr:col>
      <xdr:colOff>400050</xdr:colOff>
      <xdr:row>139</xdr:row>
      <xdr:rowOff>9525</xdr:rowOff>
    </xdr:to>
    <xdr:sp macro="" textlink="">
      <xdr:nvSpPr>
        <xdr:cNvPr id="3197" name="Line 1">
          <a:extLst>
            <a:ext uri="{FF2B5EF4-FFF2-40B4-BE49-F238E27FC236}">
              <a16:creationId xmlns:a16="http://schemas.microsoft.com/office/drawing/2014/main" id="{00000000-0008-0000-0100-00007D0C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2124075</xdr:colOff>
      <xdr:row>142</xdr:row>
      <xdr:rowOff>9525</xdr:rowOff>
    </xdr:from>
    <xdr:to>
      <xdr:col>9</xdr:col>
      <xdr:colOff>285750</xdr:colOff>
      <xdr:row>142</xdr:row>
      <xdr:rowOff>9525</xdr:rowOff>
    </xdr:to>
    <xdr:sp macro="" textlink="">
      <xdr:nvSpPr>
        <xdr:cNvPr id="3198" name="Line 1">
          <a:extLst>
            <a:ext uri="{FF2B5EF4-FFF2-40B4-BE49-F238E27FC236}">
              <a16:creationId xmlns:a16="http://schemas.microsoft.com/office/drawing/2014/main" id="{00000000-0008-0000-0100-00007E0C0000}"/>
            </a:ext>
          </a:extLst>
        </xdr:cNvPr>
        <xdr:cNvSpPr>
          <a:spLocks noChangeShapeType="1"/>
        </xdr:cNvSpPr>
      </xdr:nvSpPr>
      <xdr:spPr bwMode="auto">
        <a:xfrm>
          <a:off x="14056995" y="58315225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209550</xdr:colOff>
      <xdr:row>142</xdr:row>
      <xdr:rowOff>9525</xdr:rowOff>
    </xdr:from>
    <xdr:to>
      <xdr:col>9</xdr:col>
      <xdr:colOff>1285875</xdr:colOff>
      <xdr:row>142</xdr:row>
      <xdr:rowOff>9525</xdr:rowOff>
    </xdr:to>
    <xdr:sp macro="" textlink="">
      <xdr:nvSpPr>
        <xdr:cNvPr id="3199" name="Line 1">
          <a:extLst>
            <a:ext uri="{FF2B5EF4-FFF2-40B4-BE49-F238E27FC236}">
              <a16:creationId xmlns:a16="http://schemas.microsoft.com/office/drawing/2014/main" id="{00000000-0008-0000-0100-00007F0C0000}"/>
            </a:ext>
          </a:extLst>
        </xdr:cNvPr>
        <xdr:cNvSpPr>
          <a:spLocks noChangeShapeType="1"/>
        </xdr:cNvSpPr>
      </xdr:nvSpPr>
      <xdr:spPr bwMode="auto">
        <a:xfrm>
          <a:off x="14268450" y="58315225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457200</xdr:colOff>
      <xdr:row>138</xdr:row>
      <xdr:rowOff>9525</xdr:rowOff>
    </xdr:to>
    <xdr:sp macro="" textlink="">
      <xdr:nvSpPr>
        <xdr:cNvPr id="3200" name="Line 1">
          <a:extLst>
            <a:ext uri="{FF2B5EF4-FFF2-40B4-BE49-F238E27FC236}">
              <a16:creationId xmlns:a16="http://schemas.microsoft.com/office/drawing/2014/main" id="{00000000-0008-0000-0100-0000800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201" name="Line 1">
          <a:extLst>
            <a:ext uri="{FF2B5EF4-FFF2-40B4-BE49-F238E27FC236}">
              <a16:creationId xmlns:a16="http://schemas.microsoft.com/office/drawing/2014/main" id="{00000000-0008-0000-0100-000081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457200</xdr:colOff>
      <xdr:row>138</xdr:row>
      <xdr:rowOff>9525</xdr:rowOff>
    </xdr:to>
    <xdr:sp macro="" textlink="">
      <xdr:nvSpPr>
        <xdr:cNvPr id="3202" name="Line 1">
          <a:extLst>
            <a:ext uri="{FF2B5EF4-FFF2-40B4-BE49-F238E27FC236}">
              <a16:creationId xmlns:a16="http://schemas.microsoft.com/office/drawing/2014/main" id="{00000000-0008-0000-0100-0000820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203" name="Line 1">
          <a:extLst>
            <a:ext uri="{FF2B5EF4-FFF2-40B4-BE49-F238E27FC236}">
              <a16:creationId xmlns:a16="http://schemas.microsoft.com/office/drawing/2014/main" id="{00000000-0008-0000-0100-000083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138</xdr:row>
      <xdr:rowOff>9525</xdr:rowOff>
    </xdr:from>
    <xdr:to>
      <xdr:col>9</xdr:col>
      <xdr:colOff>361950</xdr:colOff>
      <xdr:row>138</xdr:row>
      <xdr:rowOff>9525</xdr:rowOff>
    </xdr:to>
    <xdr:sp macro="" textlink="">
      <xdr:nvSpPr>
        <xdr:cNvPr id="3204" name="Line 1">
          <a:extLst>
            <a:ext uri="{FF2B5EF4-FFF2-40B4-BE49-F238E27FC236}">
              <a16:creationId xmlns:a16="http://schemas.microsoft.com/office/drawing/2014/main" id="{00000000-0008-0000-0100-0000840C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457200</xdr:colOff>
      <xdr:row>138</xdr:row>
      <xdr:rowOff>9525</xdr:rowOff>
    </xdr:to>
    <xdr:sp macro="" textlink="">
      <xdr:nvSpPr>
        <xdr:cNvPr id="3205" name="Line 1">
          <a:extLst>
            <a:ext uri="{FF2B5EF4-FFF2-40B4-BE49-F238E27FC236}">
              <a16:creationId xmlns:a16="http://schemas.microsoft.com/office/drawing/2014/main" id="{00000000-0008-0000-0100-0000850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206" name="Line 1">
          <a:extLst>
            <a:ext uri="{FF2B5EF4-FFF2-40B4-BE49-F238E27FC236}">
              <a16:creationId xmlns:a16="http://schemas.microsoft.com/office/drawing/2014/main" id="{00000000-0008-0000-0100-000086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207" name="Line 1">
          <a:extLst>
            <a:ext uri="{FF2B5EF4-FFF2-40B4-BE49-F238E27FC236}">
              <a16:creationId xmlns:a16="http://schemas.microsoft.com/office/drawing/2014/main" id="{00000000-0008-0000-0100-000087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138</xdr:row>
      <xdr:rowOff>9525</xdr:rowOff>
    </xdr:from>
    <xdr:to>
      <xdr:col>9</xdr:col>
      <xdr:colOff>381000</xdr:colOff>
      <xdr:row>138</xdr:row>
      <xdr:rowOff>9525</xdr:rowOff>
    </xdr:to>
    <xdr:sp macro="" textlink="">
      <xdr:nvSpPr>
        <xdr:cNvPr id="3208" name="Line 1">
          <a:extLst>
            <a:ext uri="{FF2B5EF4-FFF2-40B4-BE49-F238E27FC236}">
              <a16:creationId xmlns:a16="http://schemas.microsoft.com/office/drawing/2014/main" id="{00000000-0008-0000-0100-0000880C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457200</xdr:colOff>
      <xdr:row>138</xdr:row>
      <xdr:rowOff>9525</xdr:rowOff>
    </xdr:to>
    <xdr:sp macro="" textlink="">
      <xdr:nvSpPr>
        <xdr:cNvPr id="3209" name="Line 1">
          <a:extLst>
            <a:ext uri="{FF2B5EF4-FFF2-40B4-BE49-F238E27FC236}">
              <a16:creationId xmlns:a16="http://schemas.microsoft.com/office/drawing/2014/main" id="{00000000-0008-0000-0100-0000890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210" name="Line 1">
          <a:extLst>
            <a:ext uri="{FF2B5EF4-FFF2-40B4-BE49-F238E27FC236}">
              <a16:creationId xmlns:a16="http://schemas.microsoft.com/office/drawing/2014/main" id="{00000000-0008-0000-0100-00008A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138</xdr:row>
      <xdr:rowOff>9525</xdr:rowOff>
    </xdr:from>
    <xdr:to>
      <xdr:col>9</xdr:col>
      <xdr:colOff>381000</xdr:colOff>
      <xdr:row>138</xdr:row>
      <xdr:rowOff>9525</xdr:rowOff>
    </xdr:to>
    <xdr:sp macro="" textlink="">
      <xdr:nvSpPr>
        <xdr:cNvPr id="3211" name="Line 1">
          <a:extLst>
            <a:ext uri="{FF2B5EF4-FFF2-40B4-BE49-F238E27FC236}">
              <a16:creationId xmlns:a16="http://schemas.microsoft.com/office/drawing/2014/main" id="{00000000-0008-0000-0100-00008B0C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457200</xdr:colOff>
      <xdr:row>138</xdr:row>
      <xdr:rowOff>9525</xdr:rowOff>
    </xdr:to>
    <xdr:sp macro="" textlink="">
      <xdr:nvSpPr>
        <xdr:cNvPr id="3212" name="Line 1">
          <a:extLst>
            <a:ext uri="{FF2B5EF4-FFF2-40B4-BE49-F238E27FC236}">
              <a16:creationId xmlns:a16="http://schemas.microsoft.com/office/drawing/2014/main" id="{00000000-0008-0000-0100-00008C0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213" name="Line 1">
          <a:extLst>
            <a:ext uri="{FF2B5EF4-FFF2-40B4-BE49-F238E27FC236}">
              <a16:creationId xmlns:a16="http://schemas.microsoft.com/office/drawing/2014/main" id="{00000000-0008-0000-0100-00008D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214" name="Line 1">
          <a:extLst>
            <a:ext uri="{FF2B5EF4-FFF2-40B4-BE49-F238E27FC236}">
              <a16:creationId xmlns:a16="http://schemas.microsoft.com/office/drawing/2014/main" id="{00000000-0008-0000-0100-00008E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215" name="Line 1">
          <a:extLst>
            <a:ext uri="{FF2B5EF4-FFF2-40B4-BE49-F238E27FC236}">
              <a16:creationId xmlns:a16="http://schemas.microsoft.com/office/drawing/2014/main" id="{00000000-0008-0000-0100-00008F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138</xdr:row>
      <xdr:rowOff>9525</xdr:rowOff>
    </xdr:from>
    <xdr:to>
      <xdr:col>9</xdr:col>
      <xdr:colOff>381000</xdr:colOff>
      <xdr:row>138</xdr:row>
      <xdr:rowOff>9525</xdr:rowOff>
    </xdr:to>
    <xdr:sp macro="" textlink="">
      <xdr:nvSpPr>
        <xdr:cNvPr id="3216" name="Line 1">
          <a:extLst>
            <a:ext uri="{FF2B5EF4-FFF2-40B4-BE49-F238E27FC236}">
              <a16:creationId xmlns:a16="http://schemas.microsoft.com/office/drawing/2014/main" id="{00000000-0008-0000-0100-0000900C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457200</xdr:colOff>
      <xdr:row>138</xdr:row>
      <xdr:rowOff>9525</xdr:rowOff>
    </xdr:to>
    <xdr:sp macro="" textlink="">
      <xdr:nvSpPr>
        <xdr:cNvPr id="3217" name="Line 1">
          <a:extLst>
            <a:ext uri="{FF2B5EF4-FFF2-40B4-BE49-F238E27FC236}">
              <a16:creationId xmlns:a16="http://schemas.microsoft.com/office/drawing/2014/main" id="{00000000-0008-0000-0100-0000910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218" name="Line 1">
          <a:extLst>
            <a:ext uri="{FF2B5EF4-FFF2-40B4-BE49-F238E27FC236}">
              <a16:creationId xmlns:a16="http://schemas.microsoft.com/office/drawing/2014/main" id="{00000000-0008-0000-0100-000092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219" name="Line 1">
          <a:extLst>
            <a:ext uri="{FF2B5EF4-FFF2-40B4-BE49-F238E27FC236}">
              <a16:creationId xmlns:a16="http://schemas.microsoft.com/office/drawing/2014/main" id="{00000000-0008-0000-0100-000093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220" name="Line 1">
          <a:extLst>
            <a:ext uri="{FF2B5EF4-FFF2-40B4-BE49-F238E27FC236}">
              <a16:creationId xmlns:a16="http://schemas.microsoft.com/office/drawing/2014/main" id="{00000000-0008-0000-0100-000094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138</xdr:row>
      <xdr:rowOff>9525</xdr:rowOff>
    </xdr:from>
    <xdr:to>
      <xdr:col>9</xdr:col>
      <xdr:colOff>381000</xdr:colOff>
      <xdr:row>138</xdr:row>
      <xdr:rowOff>9525</xdr:rowOff>
    </xdr:to>
    <xdr:sp macro="" textlink="">
      <xdr:nvSpPr>
        <xdr:cNvPr id="3221" name="Line 1">
          <a:extLst>
            <a:ext uri="{FF2B5EF4-FFF2-40B4-BE49-F238E27FC236}">
              <a16:creationId xmlns:a16="http://schemas.microsoft.com/office/drawing/2014/main" id="{00000000-0008-0000-0100-0000950C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457200</xdr:colOff>
      <xdr:row>138</xdr:row>
      <xdr:rowOff>9525</xdr:rowOff>
    </xdr:to>
    <xdr:sp macro="" textlink="">
      <xdr:nvSpPr>
        <xdr:cNvPr id="3222" name="Line 1">
          <a:extLst>
            <a:ext uri="{FF2B5EF4-FFF2-40B4-BE49-F238E27FC236}">
              <a16:creationId xmlns:a16="http://schemas.microsoft.com/office/drawing/2014/main" id="{00000000-0008-0000-0100-0000960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223" name="Line 1">
          <a:extLst>
            <a:ext uri="{FF2B5EF4-FFF2-40B4-BE49-F238E27FC236}">
              <a16:creationId xmlns:a16="http://schemas.microsoft.com/office/drawing/2014/main" id="{00000000-0008-0000-0100-000097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457200</xdr:colOff>
      <xdr:row>138</xdr:row>
      <xdr:rowOff>9525</xdr:rowOff>
    </xdr:to>
    <xdr:sp macro="" textlink="">
      <xdr:nvSpPr>
        <xdr:cNvPr id="3224" name="Line 1">
          <a:extLst>
            <a:ext uri="{FF2B5EF4-FFF2-40B4-BE49-F238E27FC236}">
              <a16:creationId xmlns:a16="http://schemas.microsoft.com/office/drawing/2014/main" id="{00000000-0008-0000-0100-0000980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225" name="Line 1">
          <a:extLst>
            <a:ext uri="{FF2B5EF4-FFF2-40B4-BE49-F238E27FC236}">
              <a16:creationId xmlns:a16="http://schemas.microsoft.com/office/drawing/2014/main" id="{00000000-0008-0000-0100-000099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457200</xdr:colOff>
      <xdr:row>138</xdr:row>
      <xdr:rowOff>9525</xdr:rowOff>
    </xdr:to>
    <xdr:sp macro="" textlink="">
      <xdr:nvSpPr>
        <xdr:cNvPr id="3226" name="Line 1">
          <a:extLst>
            <a:ext uri="{FF2B5EF4-FFF2-40B4-BE49-F238E27FC236}">
              <a16:creationId xmlns:a16="http://schemas.microsoft.com/office/drawing/2014/main" id="{00000000-0008-0000-0100-00009A0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227" name="Line 1">
          <a:extLst>
            <a:ext uri="{FF2B5EF4-FFF2-40B4-BE49-F238E27FC236}">
              <a16:creationId xmlns:a16="http://schemas.microsoft.com/office/drawing/2014/main" id="{00000000-0008-0000-0100-00009B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138</xdr:row>
      <xdr:rowOff>9525</xdr:rowOff>
    </xdr:from>
    <xdr:to>
      <xdr:col>9</xdr:col>
      <xdr:colOff>361950</xdr:colOff>
      <xdr:row>138</xdr:row>
      <xdr:rowOff>9525</xdr:rowOff>
    </xdr:to>
    <xdr:sp macro="" textlink="">
      <xdr:nvSpPr>
        <xdr:cNvPr id="3228" name="Line 1">
          <a:extLst>
            <a:ext uri="{FF2B5EF4-FFF2-40B4-BE49-F238E27FC236}">
              <a16:creationId xmlns:a16="http://schemas.microsoft.com/office/drawing/2014/main" id="{00000000-0008-0000-0100-00009C0C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457200</xdr:colOff>
      <xdr:row>138</xdr:row>
      <xdr:rowOff>9525</xdr:rowOff>
    </xdr:to>
    <xdr:sp macro="" textlink="">
      <xdr:nvSpPr>
        <xdr:cNvPr id="3229" name="Line 1">
          <a:extLst>
            <a:ext uri="{FF2B5EF4-FFF2-40B4-BE49-F238E27FC236}">
              <a16:creationId xmlns:a16="http://schemas.microsoft.com/office/drawing/2014/main" id="{00000000-0008-0000-0100-00009D0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230" name="Line 1">
          <a:extLst>
            <a:ext uri="{FF2B5EF4-FFF2-40B4-BE49-F238E27FC236}">
              <a16:creationId xmlns:a16="http://schemas.microsoft.com/office/drawing/2014/main" id="{00000000-0008-0000-0100-00009E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231" name="Line 1">
          <a:extLst>
            <a:ext uri="{FF2B5EF4-FFF2-40B4-BE49-F238E27FC236}">
              <a16:creationId xmlns:a16="http://schemas.microsoft.com/office/drawing/2014/main" id="{00000000-0008-0000-0100-00009F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138</xdr:row>
      <xdr:rowOff>9525</xdr:rowOff>
    </xdr:from>
    <xdr:to>
      <xdr:col>9</xdr:col>
      <xdr:colOff>381000</xdr:colOff>
      <xdr:row>138</xdr:row>
      <xdr:rowOff>9525</xdr:rowOff>
    </xdr:to>
    <xdr:sp macro="" textlink="">
      <xdr:nvSpPr>
        <xdr:cNvPr id="3232" name="Line 1">
          <a:extLst>
            <a:ext uri="{FF2B5EF4-FFF2-40B4-BE49-F238E27FC236}">
              <a16:creationId xmlns:a16="http://schemas.microsoft.com/office/drawing/2014/main" id="{00000000-0008-0000-0100-0000A00C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457200</xdr:colOff>
      <xdr:row>138</xdr:row>
      <xdr:rowOff>9525</xdr:rowOff>
    </xdr:to>
    <xdr:sp macro="" textlink="">
      <xdr:nvSpPr>
        <xdr:cNvPr id="3233" name="Line 1">
          <a:extLst>
            <a:ext uri="{FF2B5EF4-FFF2-40B4-BE49-F238E27FC236}">
              <a16:creationId xmlns:a16="http://schemas.microsoft.com/office/drawing/2014/main" id="{00000000-0008-0000-0100-0000A10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234" name="Line 1">
          <a:extLst>
            <a:ext uri="{FF2B5EF4-FFF2-40B4-BE49-F238E27FC236}">
              <a16:creationId xmlns:a16="http://schemas.microsoft.com/office/drawing/2014/main" id="{00000000-0008-0000-0100-0000A2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138</xdr:row>
      <xdr:rowOff>9525</xdr:rowOff>
    </xdr:from>
    <xdr:to>
      <xdr:col>9</xdr:col>
      <xdr:colOff>381000</xdr:colOff>
      <xdr:row>138</xdr:row>
      <xdr:rowOff>9525</xdr:rowOff>
    </xdr:to>
    <xdr:sp macro="" textlink="">
      <xdr:nvSpPr>
        <xdr:cNvPr id="3235" name="Line 1">
          <a:extLst>
            <a:ext uri="{FF2B5EF4-FFF2-40B4-BE49-F238E27FC236}">
              <a16:creationId xmlns:a16="http://schemas.microsoft.com/office/drawing/2014/main" id="{00000000-0008-0000-0100-0000A30C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457200</xdr:colOff>
      <xdr:row>138</xdr:row>
      <xdr:rowOff>9525</xdr:rowOff>
    </xdr:to>
    <xdr:sp macro="" textlink="">
      <xdr:nvSpPr>
        <xdr:cNvPr id="3236" name="Line 1">
          <a:extLst>
            <a:ext uri="{FF2B5EF4-FFF2-40B4-BE49-F238E27FC236}">
              <a16:creationId xmlns:a16="http://schemas.microsoft.com/office/drawing/2014/main" id="{00000000-0008-0000-0100-0000A40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237" name="Line 1">
          <a:extLst>
            <a:ext uri="{FF2B5EF4-FFF2-40B4-BE49-F238E27FC236}">
              <a16:creationId xmlns:a16="http://schemas.microsoft.com/office/drawing/2014/main" id="{00000000-0008-0000-0100-0000A5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238" name="Line 1">
          <a:extLst>
            <a:ext uri="{FF2B5EF4-FFF2-40B4-BE49-F238E27FC236}">
              <a16:creationId xmlns:a16="http://schemas.microsoft.com/office/drawing/2014/main" id="{00000000-0008-0000-0100-0000A6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239" name="Line 1">
          <a:extLst>
            <a:ext uri="{FF2B5EF4-FFF2-40B4-BE49-F238E27FC236}">
              <a16:creationId xmlns:a16="http://schemas.microsoft.com/office/drawing/2014/main" id="{00000000-0008-0000-0100-0000A7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138</xdr:row>
      <xdr:rowOff>9525</xdr:rowOff>
    </xdr:from>
    <xdr:to>
      <xdr:col>9</xdr:col>
      <xdr:colOff>381000</xdr:colOff>
      <xdr:row>138</xdr:row>
      <xdr:rowOff>9525</xdr:rowOff>
    </xdr:to>
    <xdr:sp macro="" textlink="">
      <xdr:nvSpPr>
        <xdr:cNvPr id="3240" name="Line 1">
          <a:extLst>
            <a:ext uri="{FF2B5EF4-FFF2-40B4-BE49-F238E27FC236}">
              <a16:creationId xmlns:a16="http://schemas.microsoft.com/office/drawing/2014/main" id="{00000000-0008-0000-0100-0000A80C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457200</xdr:colOff>
      <xdr:row>138</xdr:row>
      <xdr:rowOff>9525</xdr:rowOff>
    </xdr:to>
    <xdr:sp macro="" textlink="">
      <xdr:nvSpPr>
        <xdr:cNvPr id="3241" name="Line 1">
          <a:extLst>
            <a:ext uri="{FF2B5EF4-FFF2-40B4-BE49-F238E27FC236}">
              <a16:creationId xmlns:a16="http://schemas.microsoft.com/office/drawing/2014/main" id="{00000000-0008-0000-0100-0000A90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242" name="Line 1">
          <a:extLst>
            <a:ext uri="{FF2B5EF4-FFF2-40B4-BE49-F238E27FC236}">
              <a16:creationId xmlns:a16="http://schemas.microsoft.com/office/drawing/2014/main" id="{00000000-0008-0000-0100-0000AA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457200</xdr:colOff>
      <xdr:row>138</xdr:row>
      <xdr:rowOff>9525</xdr:rowOff>
    </xdr:to>
    <xdr:sp macro="" textlink="">
      <xdr:nvSpPr>
        <xdr:cNvPr id="3243" name="Line 1">
          <a:extLst>
            <a:ext uri="{FF2B5EF4-FFF2-40B4-BE49-F238E27FC236}">
              <a16:creationId xmlns:a16="http://schemas.microsoft.com/office/drawing/2014/main" id="{00000000-0008-0000-0100-0000AB0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244" name="Line 1">
          <a:extLst>
            <a:ext uri="{FF2B5EF4-FFF2-40B4-BE49-F238E27FC236}">
              <a16:creationId xmlns:a16="http://schemas.microsoft.com/office/drawing/2014/main" id="{00000000-0008-0000-0100-0000AC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138</xdr:row>
      <xdr:rowOff>9525</xdr:rowOff>
    </xdr:from>
    <xdr:to>
      <xdr:col>9</xdr:col>
      <xdr:colOff>361950</xdr:colOff>
      <xdr:row>138</xdr:row>
      <xdr:rowOff>9525</xdr:rowOff>
    </xdr:to>
    <xdr:sp macro="" textlink="">
      <xdr:nvSpPr>
        <xdr:cNvPr id="3245" name="Line 1">
          <a:extLst>
            <a:ext uri="{FF2B5EF4-FFF2-40B4-BE49-F238E27FC236}">
              <a16:creationId xmlns:a16="http://schemas.microsoft.com/office/drawing/2014/main" id="{00000000-0008-0000-0100-0000AD0C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457200</xdr:colOff>
      <xdr:row>138</xdr:row>
      <xdr:rowOff>9525</xdr:rowOff>
    </xdr:to>
    <xdr:sp macro="" textlink="">
      <xdr:nvSpPr>
        <xdr:cNvPr id="3246" name="Line 1">
          <a:extLst>
            <a:ext uri="{FF2B5EF4-FFF2-40B4-BE49-F238E27FC236}">
              <a16:creationId xmlns:a16="http://schemas.microsoft.com/office/drawing/2014/main" id="{00000000-0008-0000-0100-0000AE0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247" name="Line 1">
          <a:extLst>
            <a:ext uri="{FF2B5EF4-FFF2-40B4-BE49-F238E27FC236}">
              <a16:creationId xmlns:a16="http://schemas.microsoft.com/office/drawing/2014/main" id="{00000000-0008-0000-0100-0000AF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248" name="Line 1">
          <a:extLst>
            <a:ext uri="{FF2B5EF4-FFF2-40B4-BE49-F238E27FC236}">
              <a16:creationId xmlns:a16="http://schemas.microsoft.com/office/drawing/2014/main" id="{00000000-0008-0000-0100-0000B0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138</xdr:row>
      <xdr:rowOff>9525</xdr:rowOff>
    </xdr:from>
    <xdr:to>
      <xdr:col>9</xdr:col>
      <xdr:colOff>381000</xdr:colOff>
      <xdr:row>138</xdr:row>
      <xdr:rowOff>9525</xdr:rowOff>
    </xdr:to>
    <xdr:sp macro="" textlink="">
      <xdr:nvSpPr>
        <xdr:cNvPr id="3249" name="Line 1">
          <a:extLst>
            <a:ext uri="{FF2B5EF4-FFF2-40B4-BE49-F238E27FC236}">
              <a16:creationId xmlns:a16="http://schemas.microsoft.com/office/drawing/2014/main" id="{00000000-0008-0000-0100-0000B10C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457200</xdr:colOff>
      <xdr:row>138</xdr:row>
      <xdr:rowOff>9525</xdr:rowOff>
    </xdr:to>
    <xdr:sp macro="" textlink="">
      <xdr:nvSpPr>
        <xdr:cNvPr id="3250" name="Line 1">
          <a:extLst>
            <a:ext uri="{FF2B5EF4-FFF2-40B4-BE49-F238E27FC236}">
              <a16:creationId xmlns:a16="http://schemas.microsoft.com/office/drawing/2014/main" id="{00000000-0008-0000-0100-0000B20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251" name="Line 1">
          <a:extLst>
            <a:ext uri="{FF2B5EF4-FFF2-40B4-BE49-F238E27FC236}">
              <a16:creationId xmlns:a16="http://schemas.microsoft.com/office/drawing/2014/main" id="{00000000-0008-0000-0100-0000B3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138</xdr:row>
      <xdr:rowOff>9525</xdr:rowOff>
    </xdr:from>
    <xdr:to>
      <xdr:col>9</xdr:col>
      <xdr:colOff>381000</xdr:colOff>
      <xdr:row>138</xdr:row>
      <xdr:rowOff>9525</xdr:rowOff>
    </xdr:to>
    <xdr:sp macro="" textlink="">
      <xdr:nvSpPr>
        <xdr:cNvPr id="3252" name="Line 1">
          <a:extLst>
            <a:ext uri="{FF2B5EF4-FFF2-40B4-BE49-F238E27FC236}">
              <a16:creationId xmlns:a16="http://schemas.microsoft.com/office/drawing/2014/main" id="{00000000-0008-0000-0100-0000B40C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457200</xdr:colOff>
      <xdr:row>138</xdr:row>
      <xdr:rowOff>9525</xdr:rowOff>
    </xdr:to>
    <xdr:sp macro="" textlink="">
      <xdr:nvSpPr>
        <xdr:cNvPr id="3253" name="Line 1">
          <a:extLst>
            <a:ext uri="{FF2B5EF4-FFF2-40B4-BE49-F238E27FC236}">
              <a16:creationId xmlns:a16="http://schemas.microsoft.com/office/drawing/2014/main" id="{00000000-0008-0000-0100-0000B50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254" name="Line 1">
          <a:extLst>
            <a:ext uri="{FF2B5EF4-FFF2-40B4-BE49-F238E27FC236}">
              <a16:creationId xmlns:a16="http://schemas.microsoft.com/office/drawing/2014/main" id="{00000000-0008-0000-0100-0000B6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255" name="Line 1">
          <a:extLst>
            <a:ext uri="{FF2B5EF4-FFF2-40B4-BE49-F238E27FC236}">
              <a16:creationId xmlns:a16="http://schemas.microsoft.com/office/drawing/2014/main" id="{00000000-0008-0000-0100-0000B7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138</xdr:row>
      <xdr:rowOff>9525</xdr:rowOff>
    </xdr:from>
    <xdr:to>
      <xdr:col>9</xdr:col>
      <xdr:colOff>381000</xdr:colOff>
      <xdr:row>138</xdr:row>
      <xdr:rowOff>9525</xdr:rowOff>
    </xdr:to>
    <xdr:sp macro="" textlink="">
      <xdr:nvSpPr>
        <xdr:cNvPr id="3256" name="Line 1">
          <a:extLst>
            <a:ext uri="{FF2B5EF4-FFF2-40B4-BE49-F238E27FC236}">
              <a16:creationId xmlns:a16="http://schemas.microsoft.com/office/drawing/2014/main" id="{00000000-0008-0000-0100-0000B80C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457200</xdr:colOff>
      <xdr:row>138</xdr:row>
      <xdr:rowOff>9525</xdr:rowOff>
    </xdr:to>
    <xdr:sp macro="" textlink="">
      <xdr:nvSpPr>
        <xdr:cNvPr id="3257" name="Line 1">
          <a:extLst>
            <a:ext uri="{FF2B5EF4-FFF2-40B4-BE49-F238E27FC236}">
              <a16:creationId xmlns:a16="http://schemas.microsoft.com/office/drawing/2014/main" id="{00000000-0008-0000-0100-0000B90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258" name="Line 1">
          <a:extLst>
            <a:ext uri="{FF2B5EF4-FFF2-40B4-BE49-F238E27FC236}">
              <a16:creationId xmlns:a16="http://schemas.microsoft.com/office/drawing/2014/main" id="{00000000-0008-0000-0100-0000BA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259" name="Line 1">
          <a:extLst>
            <a:ext uri="{FF2B5EF4-FFF2-40B4-BE49-F238E27FC236}">
              <a16:creationId xmlns:a16="http://schemas.microsoft.com/office/drawing/2014/main" id="{00000000-0008-0000-0100-0000BB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138</xdr:row>
      <xdr:rowOff>9525</xdr:rowOff>
    </xdr:from>
    <xdr:to>
      <xdr:col>9</xdr:col>
      <xdr:colOff>381000</xdr:colOff>
      <xdr:row>138</xdr:row>
      <xdr:rowOff>9525</xdr:rowOff>
    </xdr:to>
    <xdr:sp macro="" textlink="">
      <xdr:nvSpPr>
        <xdr:cNvPr id="3260" name="Line 1">
          <a:extLst>
            <a:ext uri="{FF2B5EF4-FFF2-40B4-BE49-F238E27FC236}">
              <a16:creationId xmlns:a16="http://schemas.microsoft.com/office/drawing/2014/main" id="{00000000-0008-0000-0100-0000BC0C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457200</xdr:colOff>
      <xdr:row>138</xdr:row>
      <xdr:rowOff>9525</xdr:rowOff>
    </xdr:to>
    <xdr:sp macro="" textlink="">
      <xdr:nvSpPr>
        <xdr:cNvPr id="3261" name="Line 1">
          <a:extLst>
            <a:ext uri="{FF2B5EF4-FFF2-40B4-BE49-F238E27FC236}">
              <a16:creationId xmlns:a16="http://schemas.microsoft.com/office/drawing/2014/main" id="{00000000-0008-0000-0100-0000BD0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262" name="Line 1">
          <a:extLst>
            <a:ext uri="{FF2B5EF4-FFF2-40B4-BE49-F238E27FC236}">
              <a16:creationId xmlns:a16="http://schemas.microsoft.com/office/drawing/2014/main" id="{00000000-0008-0000-0100-0000BE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263" name="Line 1">
          <a:extLst>
            <a:ext uri="{FF2B5EF4-FFF2-40B4-BE49-F238E27FC236}">
              <a16:creationId xmlns:a16="http://schemas.microsoft.com/office/drawing/2014/main" id="{00000000-0008-0000-0100-0000BF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264" name="Line 1">
          <a:extLst>
            <a:ext uri="{FF2B5EF4-FFF2-40B4-BE49-F238E27FC236}">
              <a16:creationId xmlns:a16="http://schemas.microsoft.com/office/drawing/2014/main" id="{00000000-0008-0000-0100-0000C0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138</xdr:row>
      <xdr:rowOff>9525</xdr:rowOff>
    </xdr:from>
    <xdr:to>
      <xdr:col>9</xdr:col>
      <xdr:colOff>381000</xdr:colOff>
      <xdr:row>138</xdr:row>
      <xdr:rowOff>9525</xdr:rowOff>
    </xdr:to>
    <xdr:sp macro="" textlink="">
      <xdr:nvSpPr>
        <xdr:cNvPr id="3265" name="Line 1">
          <a:extLst>
            <a:ext uri="{FF2B5EF4-FFF2-40B4-BE49-F238E27FC236}">
              <a16:creationId xmlns:a16="http://schemas.microsoft.com/office/drawing/2014/main" id="{00000000-0008-0000-0100-0000C10C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457200</xdr:colOff>
      <xdr:row>138</xdr:row>
      <xdr:rowOff>9525</xdr:rowOff>
    </xdr:to>
    <xdr:sp macro="" textlink="">
      <xdr:nvSpPr>
        <xdr:cNvPr id="3266" name="Line 1">
          <a:extLst>
            <a:ext uri="{FF2B5EF4-FFF2-40B4-BE49-F238E27FC236}">
              <a16:creationId xmlns:a16="http://schemas.microsoft.com/office/drawing/2014/main" id="{00000000-0008-0000-0100-0000C20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267" name="Line 1">
          <a:extLst>
            <a:ext uri="{FF2B5EF4-FFF2-40B4-BE49-F238E27FC236}">
              <a16:creationId xmlns:a16="http://schemas.microsoft.com/office/drawing/2014/main" id="{00000000-0008-0000-0100-0000C3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268" name="Line 1">
          <a:extLst>
            <a:ext uri="{FF2B5EF4-FFF2-40B4-BE49-F238E27FC236}">
              <a16:creationId xmlns:a16="http://schemas.microsoft.com/office/drawing/2014/main" id="{00000000-0008-0000-0100-0000C4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138</xdr:row>
      <xdr:rowOff>9525</xdr:rowOff>
    </xdr:from>
    <xdr:to>
      <xdr:col>9</xdr:col>
      <xdr:colOff>381000</xdr:colOff>
      <xdr:row>138</xdr:row>
      <xdr:rowOff>9525</xdr:rowOff>
    </xdr:to>
    <xdr:sp macro="" textlink="">
      <xdr:nvSpPr>
        <xdr:cNvPr id="3269" name="Line 1">
          <a:extLst>
            <a:ext uri="{FF2B5EF4-FFF2-40B4-BE49-F238E27FC236}">
              <a16:creationId xmlns:a16="http://schemas.microsoft.com/office/drawing/2014/main" id="{00000000-0008-0000-0100-0000C50C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457200</xdr:colOff>
      <xdr:row>138</xdr:row>
      <xdr:rowOff>9525</xdr:rowOff>
    </xdr:to>
    <xdr:sp macro="" textlink="">
      <xdr:nvSpPr>
        <xdr:cNvPr id="3270" name="Line 1">
          <a:extLst>
            <a:ext uri="{FF2B5EF4-FFF2-40B4-BE49-F238E27FC236}">
              <a16:creationId xmlns:a16="http://schemas.microsoft.com/office/drawing/2014/main" id="{00000000-0008-0000-0100-0000C60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271" name="Line 1">
          <a:extLst>
            <a:ext uri="{FF2B5EF4-FFF2-40B4-BE49-F238E27FC236}">
              <a16:creationId xmlns:a16="http://schemas.microsoft.com/office/drawing/2014/main" id="{00000000-0008-0000-0100-0000C7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447675</xdr:colOff>
      <xdr:row>138</xdr:row>
      <xdr:rowOff>9525</xdr:rowOff>
    </xdr:to>
    <xdr:sp macro="" textlink="">
      <xdr:nvSpPr>
        <xdr:cNvPr id="3272" name="Line 1">
          <a:extLst>
            <a:ext uri="{FF2B5EF4-FFF2-40B4-BE49-F238E27FC236}">
              <a16:creationId xmlns:a16="http://schemas.microsoft.com/office/drawing/2014/main" id="{00000000-0008-0000-0100-0000C80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273" name="Line 1">
          <a:extLst>
            <a:ext uri="{FF2B5EF4-FFF2-40B4-BE49-F238E27FC236}">
              <a16:creationId xmlns:a16="http://schemas.microsoft.com/office/drawing/2014/main" id="{00000000-0008-0000-0100-0000C9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447675</xdr:colOff>
      <xdr:row>138</xdr:row>
      <xdr:rowOff>9525</xdr:rowOff>
    </xdr:to>
    <xdr:sp macro="" textlink="">
      <xdr:nvSpPr>
        <xdr:cNvPr id="3274" name="Line 1">
          <a:extLst>
            <a:ext uri="{FF2B5EF4-FFF2-40B4-BE49-F238E27FC236}">
              <a16:creationId xmlns:a16="http://schemas.microsoft.com/office/drawing/2014/main" id="{00000000-0008-0000-0100-0000CA0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275" name="Line 1">
          <a:extLst>
            <a:ext uri="{FF2B5EF4-FFF2-40B4-BE49-F238E27FC236}">
              <a16:creationId xmlns:a16="http://schemas.microsoft.com/office/drawing/2014/main" id="{00000000-0008-0000-0100-0000CB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138</xdr:row>
      <xdr:rowOff>9525</xdr:rowOff>
    </xdr:from>
    <xdr:to>
      <xdr:col>9</xdr:col>
      <xdr:colOff>361950</xdr:colOff>
      <xdr:row>138</xdr:row>
      <xdr:rowOff>9525</xdr:rowOff>
    </xdr:to>
    <xdr:sp macro="" textlink="">
      <xdr:nvSpPr>
        <xdr:cNvPr id="3276" name="Line 1">
          <a:extLst>
            <a:ext uri="{FF2B5EF4-FFF2-40B4-BE49-F238E27FC236}">
              <a16:creationId xmlns:a16="http://schemas.microsoft.com/office/drawing/2014/main" id="{00000000-0008-0000-0100-0000CC0C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447675</xdr:colOff>
      <xdr:row>138</xdr:row>
      <xdr:rowOff>9525</xdr:rowOff>
    </xdr:to>
    <xdr:sp macro="" textlink="">
      <xdr:nvSpPr>
        <xdr:cNvPr id="3277" name="Line 1">
          <a:extLst>
            <a:ext uri="{FF2B5EF4-FFF2-40B4-BE49-F238E27FC236}">
              <a16:creationId xmlns:a16="http://schemas.microsoft.com/office/drawing/2014/main" id="{00000000-0008-0000-0100-0000CD0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278" name="Line 1">
          <a:extLst>
            <a:ext uri="{FF2B5EF4-FFF2-40B4-BE49-F238E27FC236}">
              <a16:creationId xmlns:a16="http://schemas.microsoft.com/office/drawing/2014/main" id="{00000000-0008-0000-0100-0000CE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279" name="Line 1">
          <a:extLst>
            <a:ext uri="{FF2B5EF4-FFF2-40B4-BE49-F238E27FC236}">
              <a16:creationId xmlns:a16="http://schemas.microsoft.com/office/drawing/2014/main" id="{00000000-0008-0000-0100-0000CF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138</xdr:row>
      <xdr:rowOff>9525</xdr:rowOff>
    </xdr:from>
    <xdr:to>
      <xdr:col>9</xdr:col>
      <xdr:colOff>381000</xdr:colOff>
      <xdr:row>138</xdr:row>
      <xdr:rowOff>9525</xdr:rowOff>
    </xdr:to>
    <xdr:sp macro="" textlink="">
      <xdr:nvSpPr>
        <xdr:cNvPr id="3280" name="Line 1">
          <a:extLst>
            <a:ext uri="{FF2B5EF4-FFF2-40B4-BE49-F238E27FC236}">
              <a16:creationId xmlns:a16="http://schemas.microsoft.com/office/drawing/2014/main" id="{00000000-0008-0000-0100-0000D00C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447675</xdr:colOff>
      <xdr:row>138</xdr:row>
      <xdr:rowOff>9525</xdr:rowOff>
    </xdr:to>
    <xdr:sp macro="" textlink="">
      <xdr:nvSpPr>
        <xdr:cNvPr id="3281" name="Line 1">
          <a:extLst>
            <a:ext uri="{FF2B5EF4-FFF2-40B4-BE49-F238E27FC236}">
              <a16:creationId xmlns:a16="http://schemas.microsoft.com/office/drawing/2014/main" id="{00000000-0008-0000-0100-0000D10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282" name="Line 1">
          <a:extLst>
            <a:ext uri="{FF2B5EF4-FFF2-40B4-BE49-F238E27FC236}">
              <a16:creationId xmlns:a16="http://schemas.microsoft.com/office/drawing/2014/main" id="{00000000-0008-0000-0100-0000D2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138</xdr:row>
      <xdr:rowOff>9525</xdr:rowOff>
    </xdr:from>
    <xdr:to>
      <xdr:col>9</xdr:col>
      <xdr:colOff>381000</xdr:colOff>
      <xdr:row>138</xdr:row>
      <xdr:rowOff>9525</xdr:rowOff>
    </xdr:to>
    <xdr:sp macro="" textlink="">
      <xdr:nvSpPr>
        <xdr:cNvPr id="3283" name="Line 1">
          <a:extLst>
            <a:ext uri="{FF2B5EF4-FFF2-40B4-BE49-F238E27FC236}">
              <a16:creationId xmlns:a16="http://schemas.microsoft.com/office/drawing/2014/main" id="{00000000-0008-0000-0100-0000D30C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447675</xdr:colOff>
      <xdr:row>138</xdr:row>
      <xdr:rowOff>9525</xdr:rowOff>
    </xdr:to>
    <xdr:sp macro="" textlink="">
      <xdr:nvSpPr>
        <xdr:cNvPr id="3284" name="Line 1">
          <a:extLst>
            <a:ext uri="{FF2B5EF4-FFF2-40B4-BE49-F238E27FC236}">
              <a16:creationId xmlns:a16="http://schemas.microsoft.com/office/drawing/2014/main" id="{00000000-0008-0000-0100-0000D40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285" name="Line 1">
          <a:extLst>
            <a:ext uri="{FF2B5EF4-FFF2-40B4-BE49-F238E27FC236}">
              <a16:creationId xmlns:a16="http://schemas.microsoft.com/office/drawing/2014/main" id="{00000000-0008-0000-0100-0000D5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286" name="Line 1">
          <a:extLst>
            <a:ext uri="{FF2B5EF4-FFF2-40B4-BE49-F238E27FC236}">
              <a16:creationId xmlns:a16="http://schemas.microsoft.com/office/drawing/2014/main" id="{00000000-0008-0000-0100-0000D6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287" name="Line 1">
          <a:extLst>
            <a:ext uri="{FF2B5EF4-FFF2-40B4-BE49-F238E27FC236}">
              <a16:creationId xmlns:a16="http://schemas.microsoft.com/office/drawing/2014/main" id="{00000000-0008-0000-0100-0000D7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138</xdr:row>
      <xdr:rowOff>9525</xdr:rowOff>
    </xdr:from>
    <xdr:to>
      <xdr:col>9</xdr:col>
      <xdr:colOff>381000</xdr:colOff>
      <xdr:row>138</xdr:row>
      <xdr:rowOff>9525</xdr:rowOff>
    </xdr:to>
    <xdr:sp macro="" textlink="">
      <xdr:nvSpPr>
        <xdr:cNvPr id="3288" name="Line 1">
          <a:extLst>
            <a:ext uri="{FF2B5EF4-FFF2-40B4-BE49-F238E27FC236}">
              <a16:creationId xmlns:a16="http://schemas.microsoft.com/office/drawing/2014/main" id="{00000000-0008-0000-0100-0000D80C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447675</xdr:colOff>
      <xdr:row>138</xdr:row>
      <xdr:rowOff>9525</xdr:rowOff>
    </xdr:to>
    <xdr:sp macro="" textlink="">
      <xdr:nvSpPr>
        <xdr:cNvPr id="3289" name="Line 1">
          <a:extLst>
            <a:ext uri="{FF2B5EF4-FFF2-40B4-BE49-F238E27FC236}">
              <a16:creationId xmlns:a16="http://schemas.microsoft.com/office/drawing/2014/main" id="{00000000-0008-0000-0100-0000D90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290" name="Line 1">
          <a:extLst>
            <a:ext uri="{FF2B5EF4-FFF2-40B4-BE49-F238E27FC236}">
              <a16:creationId xmlns:a16="http://schemas.microsoft.com/office/drawing/2014/main" id="{00000000-0008-0000-0100-0000DA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447675</xdr:colOff>
      <xdr:row>138</xdr:row>
      <xdr:rowOff>9525</xdr:rowOff>
    </xdr:to>
    <xdr:sp macro="" textlink="">
      <xdr:nvSpPr>
        <xdr:cNvPr id="3291" name="Line 1">
          <a:extLst>
            <a:ext uri="{FF2B5EF4-FFF2-40B4-BE49-F238E27FC236}">
              <a16:creationId xmlns:a16="http://schemas.microsoft.com/office/drawing/2014/main" id="{00000000-0008-0000-0100-0000DB0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292" name="Line 1">
          <a:extLst>
            <a:ext uri="{FF2B5EF4-FFF2-40B4-BE49-F238E27FC236}">
              <a16:creationId xmlns:a16="http://schemas.microsoft.com/office/drawing/2014/main" id="{00000000-0008-0000-0100-0000DC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447675</xdr:colOff>
      <xdr:row>138</xdr:row>
      <xdr:rowOff>9525</xdr:rowOff>
    </xdr:to>
    <xdr:sp macro="" textlink="">
      <xdr:nvSpPr>
        <xdr:cNvPr id="3293" name="Line 1">
          <a:extLst>
            <a:ext uri="{FF2B5EF4-FFF2-40B4-BE49-F238E27FC236}">
              <a16:creationId xmlns:a16="http://schemas.microsoft.com/office/drawing/2014/main" id="{00000000-0008-0000-0100-0000DD0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294" name="Line 1">
          <a:extLst>
            <a:ext uri="{FF2B5EF4-FFF2-40B4-BE49-F238E27FC236}">
              <a16:creationId xmlns:a16="http://schemas.microsoft.com/office/drawing/2014/main" id="{00000000-0008-0000-0100-0000DE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138</xdr:row>
      <xdr:rowOff>9525</xdr:rowOff>
    </xdr:from>
    <xdr:to>
      <xdr:col>9</xdr:col>
      <xdr:colOff>361950</xdr:colOff>
      <xdr:row>138</xdr:row>
      <xdr:rowOff>9525</xdr:rowOff>
    </xdr:to>
    <xdr:sp macro="" textlink="">
      <xdr:nvSpPr>
        <xdr:cNvPr id="3295" name="Line 1">
          <a:extLst>
            <a:ext uri="{FF2B5EF4-FFF2-40B4-BE49-F238E27FC236}">
              <a16:creationId xmlns:a16="http://schemas.microsoft.com/office/drawing/2014/main" id="{00000000-0008-0000-0100-0000DF0C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447675</xdr:colOff>
      <xdr:row>138</xdr:row>
      <xdr:rowOff>9525</xdr:rowOff>
    </xdr:to>
    <xdr:sp macro="" textlink="">
      <xdr:nvSpPr>
        <xdr:cNvPr id="3296" name="Line 1">
          <a:extLst>
            <a:ext uri="{FF2B5EF4-FFF2-40B4-BE49-F238E27FC236}">
              <a16:creationId xmlns:a16="http://schemas.microsoft.com/office/drawing/2014/main" id="{00000000-0008-0000-0100-0000E00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297" name="Line 1">
          <a:extLst>
            <a:ext uri="{FF2B5EF4-FFF2-40B4-BE49-F238E27FC236}">
              <a16:creationId xmlns:a16="http://schemas.microsoft.com/office/drawing/2014/main" id="{00000000-0008-0000-0100-0000E1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298" name="Line 1">
          <a:extLst>
            <a:ext uri="{FF2B5EF4-FFF2-40B4-BE49-F238E27FC236}">
              <a16:creationId xmlns:a16="http://schemas.microsoft.com/office/drawing/2014/main" id="{00000000-0008-0000-0100-0000E2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138</xdr:row>
      <xdr:rowOff>9525</xdr:rowOff>
    </xdr:from>
    <xdr:to>
      <xdr:col>9</xdr:col>
      <xdr:colOff>381000</xdr:colOff>
      <xdr:row>138</xdr:row>
      <xdr:rowOff>9525</xdr:rowOff>
    </xdr:to>
    <xdr:sp macro="" textlink="">
      <xdr:nvSpPr>
        <xdr:cNvPr id="3299" name="Line 1">
          <a:extLst>
            <a:ext uri="{FF2B5EF4-FFF2-40B4-BE49-F238E27FC236}">
              <a16:creationId xmlns:a16="http://schemas.microsoft.com/office/drawing/2014/main" id="{00000000-0008-0000-0100-0000E30C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447675</xdr:colOff>
      <xdr:row>138</xdr:row>
      <xdr:rowOff>9525</xdr:rowOff>
    </xdr:to>
    <xdr:sp macro="" textlink="">
      <xdr:nvSpPr>
        <xdr:cNvPr id="3300" name="Line 1">
          <a:extLst>
            <a:ext uri="{FF2B5EF4-FFF2-40B4-BE49-F238E27FC236}">
              <a16:creationId xmlns:a16="http://schemas.microsoft.com/office/drawing/2014/main" id="{00000000-0008-0000-0100-0000E40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301" name="Line 1">
          <a:extLst>
            <a:ext uri="{FF2B5EF4-FFF2-40B4-BE49-F238E27FC236}">
              <a16:creationId xmlns:a16="http://schemas.microsoft.com/office/drawing/2014/main" id="{00000000-0008-0000-0100-0000E5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138</xdr:row>
      <xdr:rowOff>9525</xdr:rowOff>
    </xdr:from>
    <xdr:to>
      <xdr:col>9</xdr:col>
      <xdr:colOff>381000</xdr:colOff>
      <xdr:row>138</xdr:row>
      <xdr:rowOff>9525</xdr:rowOff>
    </xdr:to>
    <xdr:sp macro="" textlink="">
      <xdr:nvSpPr>
        <xdr:cNvPr id="3302" name="Line 1">
          <a:extLst>
            <a:ext uri="{FF2B5EF4-FFF2-40B4-BE49-F238E27FC236}">
              <a16:creationId xmlns:a16="http://schemas.microsoft.com/office/drawing/2014/main" id="{00000000-0008-0000-0100-0000E60C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447675</xdr:colOff>
      <xdr:row>138</xdr:row>
      <xdr:rowOff>9525</xdr:rowOff>
    </xdr:to>
    <xdr:sp macro="" textlink="">
      <xdr:nvSpPr>
        <xdr:cNvPr id="3303" name="Line 1">
          <a:extLst>
            <a:ext uri="{FF2B5EF4-FFF2-40B4-BE49-F238E27FC236}">
              <a16:creationId xmlns:a16="http://schemas.microsoft.com/office/drawing/2014/main" id="{00000000-0008-0000-0100-0000E70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304" name="Line 1">
          <a:extLst>
            <a:ext uri="{FF2B5EF4-FFF2-40B4-BE49-F238E27FC236}">
              <a16:creationId xmlns:a16="http://schemas.microsoft.com/office/drawing/2014/main" id="{00000000-0008-0000-0100-0000E8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305" name="Line 1">
          <a:extLst>
            <a:ext uri="{FF2B5EF4-FFF2-40B4-BE49-F238E27FC236}">
              <a16:creationId xmlns:a16="http://schemas.microsoft.com/office/drawing/2014/main" id="{00000000-0008-0000-0100-0000E9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306" name="Line 1">
          <a:extLst>
            <a:ext uri="{FF2B5EF4-FFF2-40B4-BE49-F238E27FC236}">
              <a16:creationId xmlns:a16="http://schemas.microsoft.com/office/drawing/2014/main" id="{00000000-0008-0000-0100-0000EA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138</xdr:row>
      <xdr:rowOff>9525</xdr:rowOff>
    </xdr:from>
    <xdr:to>
      <xdr:col>9</xdr:col>
      <xdr:colOff>381000</xdr:colOff>
      <xdr:row>138</xdr:row>
      <xdr:rowOff>9525</xdr:rowOff>
    </xdr:to>
    <xdr:sp macro="" textlink="">
      <xdr:nvSpPr>
        <xdr:cNvPr id="3307" name="Line 1">
          <a:extLst>
            <a:ext uri="{FF2B5EF4-FFF2-40B4-BE49-F238E27FC236}">
              <a16:creationId xmlns:a16="http://schemas.microsoft.com/office/drawing/2014/main" id="{00000000-0008-0000-0100-0000EB0C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447675</xdr:colOff>
      <xdr:row>138</xdr:row>
      <xdr:rowOff>9525</xdr:rowOff>
    </xdr:to>
    <xdr:sp macro="" textlink="">
      <xdr:nvSpPr>
        <xdr:cNvPr id="3308" name="Line 1">
          <a:extLst>
            <a:ext uri="{FF2B5EF4-FFF2-40B4-BE49-F238E27FC236}">
              <a16:creationId xmlns:a16="http://schemas.microsoft.com/office/drawing/2014/main" id="{00000000-0008-0000-0100-0000EC0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309" name="Line 1">
          <a:extLst>
            <a:ext uri="{FF2B5EF4-FFF2-40B4-BE49-F238E27FC236}">
              <a16:creationId xmlns:a16="http://schemas.microsoft.com/office/drawing/2014/main" id="{00000000-0008-0000-0100-0000ED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447675</xdr:colOff>
      <xdr:row>138</xdr:row>
      <xdr:rowOff>9525</xdr:rowOff>
    </xdr:to>
    <xdr:sp macro="" textlink="">
      <xdr:nvSpPr>
        <xdr:cNvPr id="3310" name="Line 1">
          <a:extLst>
            <a:ext uri="{FF2B5EF4-FFF2-40B4-BE49-F238E27FC236}">
              <a16:creationId xmlns:a16="http://schemas.microsoft.com/office/drawing/2014/main" id="{00000000-0008-0000-0100-0000EE0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311" name="Line 1">
          <a:extLst>
            <a:ext uri="{FF2B5EF4-FFF2-40B4-BE49-F238E27FC236}">
              <a16:creationId xmlns:a16="http://schemas.microsoft.com/office/drawing/2014/main" id="{00000000-0008-0000-0100-0000EF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138</xdr:row>
      <xdr:rowOff>9525</xdr:rowOff>
    </xdr:from>
    <xdr:to>
      <xdr:col>9</xdr:col>
      <xdr:colOff>361950</xdr:colOff>
      <xdr:row>138</xdr:row>
      <xdr:rowOff>9525</xdr:rowOff>
    </xdr:to>
    <xdr:sp macro="" textlink="">
      <xdr:nvSpPr>
        <xdr:cNvPr id="3312" name="Line 1">
          <a:extLst>
            <a:ext uri="{FF2B5EF4-FFF2-40B4-BE49-F238E27FC236}">
              <a16:creationId xmlns:a16="http://schemas.microsoft.com/office/drawing/2014/main" id="{00000000-0008-0000-0100-0000F00C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447675</xdr:colOff>
      <xdr:row>138</xdr:row>
      <xdr:rowOff>9525</xdr:rowOff>
    </xdr:to>
    <xdr:sp macro="" textlink="">
      <xdr:nvSpPr>
        <xdr:cNvPr id="3313" name="Line 1">
          <a:extLst>
            <a:ext uri="{FF2B5EF4-FFF2-40B4-BE49-F238E27FC236}">
              <a16:creationId xmlns:a16="http://schemas.microsoft.com/office/drawing/2014/main" id="{00000000-0008-0000-0100-0000F10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314" name="Line 1">
          <a:extLst>
            <a:ext uri="{FF2B5EF4-FFF2-40B4-BE49-F238E27FC236}">
              <a16:creationId xmlns:a16="http://schemas.microsoft.com/office/drawing/2014/main" id="{00000000-0008-0000-0100-0000F2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315" name="Line 1">
          <a:extLst>
            <a:ext uri="{FF2B5EF4-FFF2-40B4-BE49-F238E27FC236}">
              <a16:creationId xmlns:a16="http://schemas.microsoft.com/office/drawing/2014/main" id="{00000000-0008-0000-0100-0000F3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138</xdr:row>
      <xdr:rowOff>9525</xdr:rowOff>
    </xdr:from>
    <xdr:to>
      <xdr:col>9</xdr:col>
      <xdr:colOff>381000</xdr:colOff>
      <xdr:row>138</xdr:row>
      <xdr:rowOff>9525</xdr:rowOff>
    </xdr:to>
    <xdr:sp macro="" textlink="">
      <xdr:nvSpPr>
        <xdr:cNvPr id="3316" name="Line 1">
          <a:extLst>
            <a:ext uri="{FF2B5EF4-FFF2-40B4-BE49-F238E27FC236}">
              <a16:creationId xmlns:a16="http://schemas.microsoft.com/office/drawing/2014/main" id="{00000000-0008-0000-0100-0000F40C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447675</xdr:colOff>
      <xdr:row>138</xdr:row>
      <xdr:rowOff>9525</xdr:rowOff>
    </xdr:to>
    <xdr:sp macro="" textlink="">
      <xdr:nvSpPr>
        <xdr:cNvPr id="3317" name="Line 1">
          <a:extLst>
            <a:ext uri="{FF2B5EF4-FFF2-40B4-BE49-F238E27FC236}">
              <a16:creationId xmlns:a16="http://schemas.microsoft.com/office/drawing/2014/main" id="{00000000-0008-0000-0100-0000F50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318" name="Line 1">
          <a:extLst>
            <a:ext uri="{FF2B5EF4-FFF2-40B4-BE49-F238E27FC236}">
              <a16:creationId xmlns:a16="http://schemas.microsoft.com/office/drawing/2014/main" id="{00000000-0008-0000-0100-0000F6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138</xdr:row>
      <xdr:rowOff>9525</xdr:rowOff>
    </xdr:from>
    <xdr:to>
      <xdr:col>9</xdr:col>
      <xdr:colOff>381000</xdr:colOff>
      <xdr:row>138</xdr:row>
      <xdr:rowOff>9525</xdr:rowOff>
    </xdr:to>
    <xdr:sp macro="" textlink="">
      <xdr:nvSpPr>
        <xdr:cNvPr id="3319" name="Line 1">
          <a:extLst>
            <a:ext uri="{FF2B5EF4-FFF2-40B4-BE49-F238E27FC236}">
              <a16:creationId xmlns:a16="http://schemas.microsoft.com/office/drawing/2014/main" id="{00000000-0008-0000-0100-0000F70C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447675</xdr:colOff>
      <xdr:row>138</xdr:row>
      <xdr:rowOff>9525</xdr:rowOff>
    </xdr:to>
    <xdr:sp macro="" textlink="">
      <xdr:nvSpPr>
        <xdr:cNvPr id="3320" name="Line 1">
          <a:extLst>
            <a:ext uri="{FF2B5EF4-FFF2-40B4-BE49-F238E27FC236}">
              <a16:creationId xmlns:a16="http://schemas.microsoft.com/office/drawing/2014/main" id="{00000000-0008-0000-0100-0000F80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321" name="Line 1">
          <a:extLst>
            <a:ext uri="{FF2B5EF4-FFF2-40B4-BE49-F238E27FC236}">
              <a16:creationId xmlns:a16="http://schemas.microsoft.com/office/drawing/2014/main" id="{00000000-0008-0000-0100-0000F9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322" name="Line 1">
          <a:extLst>
            <a:ext uri="{FF2B5EF4-FFF2-40B4-BE49-F238E27FC236}">
              <a16:creationId xmlns:a16="http://schemas.microsoft.com/office/drawing/2014/main" id="{00000000-0008-0000-0100-0000FA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138</xdr:row>
      <xdr:rowOff>9525</xdr:rowOff>
    </xdr:from>
    <xdr:to>
      <xdr:col>9</xdr:col>
      <xdr:colOff>381000</xdr:colOff>
      <xdr:row>138</xdr:row>
      <xdr:rowOff>9525</xdr:rowOff>
    </xdr:to>
    <xdr:sp macro="" textlink="">
      <xdr:nvSpPr>
        <xdr:cNvPr id="3323" name="Line 1">
          <a:extLst>
            <a:ext uri="{FF2B5EF4-FFF2-40B4-BE49-F238E27FC236}">
              <a16:creationId xmlns:a16="http://schemas.microsoft.com/office/drawing/2014/main" id="{00000000-0008-0000-0100-0000FB0C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447675</xdr:colOff>
      <xdr:row>138</xdr:row>
      <xdr:rowOff>9525</xdr:rowOff>
    </xdr:to>
    <xdr:sp macro="" textlink="">
      <xdr:nvSpPr>
        <xdr:cNvPr id="3324" name="Line 1">
          <a:extLst>
            <a:ext uri="{FF2B5EF4-FFF2-40B4-BE49-F238E27FC236}">
              <a16:creationId xmlns:a16="http://schemas.microsoft.com/office/drawing/2014/main" id="{00000000-0008-0000-0100-0000FC0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325" name="Line 1">
          <a:extLst>
            <a:ext uri="{FF2B5EF4-FFF2-40B4-BE49-F238E27FC236}">
              <a16:creationId xmlns:a16="http://schemas.microsoft.com/office/drawing/2014/main" id="{00000000-0008-0000-0100-0000FD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326" name="Line 1">
          <a:extLst>
            <a:ext uri="{FF2B5EF4-FFF2-40B4-BE49-F238E27FC236}">
              <a16:creationId xmlns:a16="http://schemas.microsoft.com/office/drawing/2014/main" id="{00000000-0008-0000-0100-0000FE0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138</xdr:row>
      <xdr:rowOff>9525</xdr:rowOff>
    </xdr:from>
    <xdr:to>
      <xdr:col>9</xdr:col>
      <xdr:colOff>381000</xdr:colOff>
      <xdr:row>138</xdr:row>
      <xdr:rowOff>9525</xdr:rowOff>
    </xdr:to>
    <xdr:sp macro="" textlink="">
      <xdr:nvSpPr>
        <xdr:cNvPr id="3327" name="Line 1">
          <a:extLst>
            <a:ext uri="{FF2B5EF4-FFF2-40B4-BE49-F238E27FC236}">
              <a16:creationId xmlns:a16="http://schemas.microsoft.com/office/drawing/2014/main" id="{00000000-0008-0000-0100-0000FF0C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447675</xdr:colOff>
      <xdr:row>138</xdr:row>
      <xdr:rowOff>9525</xdr:rowOff>
    </xdr:to>
    <xdr:sp macro="" textlink="">
      <xdr:nvSpPr>
        <xdr:cNvPr id="3328" name="Line 1">
          <a:extLst>
            <a:ext uri="{FF2B5EF4-FFF2-40B4-BE49-F238E27FC236}">
              <a16:creationId xmlns:a16="http://schemas.microsoft.com/office/drawing/2014/main" id="{00000000-0008-0000-0100-0000000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329" name="Line 1">
          <a:extLst>
            <a:ext uri="{FF2B5EF4-FFF2-40B4-BE49-F238E27FC236}">
              <a16:creationId xmlns:a16="http://schemas.microsoft.com/office/drawing/2014/main" id="{00000000-0008-0000-0100-0000010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447675</xdr:colOff>
      <xdr:row>138</xdr:row>
      <xdr:rowOff>9525</xdr:rowOff>
    </xdr:to>
    <xdr:sp macro="" textlink="">
      <xdr:nvSpPr>
        <xdr:cNvPr id="3330" name="Line 1">
          <a:extLst>
            <a:ext uri="{FF2B5EF4-FFF2-40B4-BE49-F238E27FC236}">
              <a16:creationId xmlns:a16="http://schemas.microsoft.com/office/drawing/2014/main" id="{00000000-0008-0000-0100-0000020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331" name="Line 1">
          <a:extLst>
            <a:ext uri="{FF2B5EF4-FFF2-40B4-BE49-F238E27FC236}">
              <a16:creationId xmlns:a16="http://schemas.microsoft.com/office/drawing/2014/main" id="{00000000-0008-0000-0100-0000030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138</xdr:row>
      <xdr:rowOff>9525</xdr:rowOff>
    </xdr:from>
    <xdr:to>
      <xdr:col>9</xdr:col>
      <xdr:colOff>361950</xdr:colOff>
      <xdr:row>138</xdr:row>
      <xdr:rowOff>9525</xdr:rowOff>
    </xdr:to>
    <xdr:sp macro="" textlink="">
      <xdr:nvSpPr>
        <xdr:cNvPr id="3332" name="Line 1">
          <a:extLst>
            <a:ext uri="{FF2B5EF4-FFF2-40B4-BE49-F238E27FC236}">
              <a16:creationId xmlns:a16="http://schemas.microsoft.com/office/drawing/2014/main" id="{00000000-0008-0000-0100-0000040D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447675</xdr:colOff>
      <xdr:row>138</xdr:row>
      <xdr:rowOff>9525</xdr:rowOff>
    </xdr:to>
    <xdr:sp macro="" textlink="">
      <xdr:nvSpPr>
        <xdr:cNvPr id="3333" name="Line 1">
          <a:extLst>
            <a:ext uri="{FF2B5EF4-FFF2-40B4-BE49-F238E27FC236}">
              <a16:creationId xmlns:a16="http://schemas.microsoft.com/office/drawing/2014/main" id="{00000000-0008-0000-0100-0000050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334" name="Line 1">
          <a:extLst>
            <a:ext uri="{FF2B5EF4-FFF2-40B4-BE49-F238E27FC236}">
              <a16:creationId xmlns:a16="http://schemas.microsoft.com/office/drawing/2014/main" id="{00000000-0008-0000-0100-0000060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335" name="Line 1">
          <a:extLst>
            <a:ext uri="{FF2B5EF4-FFF2-40B4-BE49-F238E27FC236}">
              <a16:creationId xmlns:a16="http://schemas.microsoft.com/office/drawing/2014/main" id="{00000000-0008-0000-0100-0000070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138</xdr:row>
      <xdr:rowOff>9525</xdr:rowOff>
    </xdr:from>
    <xdr:to>
      <xdr:col>9</xdr:col>
      <xdr:colOff>381000</xdr:colOff>
      <xdr:row>138</xdr:row>
      <xdr:rowOff>9525</xdr:rowOff>
    </xdr:to>
    <xdr:sp macro="" textlink="">
      <xdr:nvSpPr>
        <xdr:cNvPr id="3336" name="Line 1">
          <a:extLst>
            <a:ext uri="{FF2B5EF4-FFF2-40B4-BE49-F238E27FC236}">
              <a16:creationId xmlns:a16="http://schemas.microsoft.com/office/drawing/2014/main" id="{00000000-0008-0000-0100-0000080D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447675</xdr:colOff>
      <xdr:row>138</xdr:row>
      <xdr:rowOff>9525</xdr:rowOff>
    </xdr:to>
    <xdr:sp macro="" textlink="">
      <xdr:nvSpPr>
        <xdr:cNvPr id="3337" name="Line 1">
          <a:extLst>
            <a:ext uri="{FF2B5EF4-FFF2-40B4-BE49-F238E27FC236}">
              <a16:creationId xmlns:a16="http://schemas.microsoft.com/office/drawing/2014/main" id="{00000000-0008-0000-0100-0000090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338" name="Line 1">
          <a:extLst>
            <a:ext uri="{FF2B5EF4-FFF2-40B4-BE49-F238E27FC236}">
              <a16:creationId xmlns:a16="http://schemas.microsoft.com/office/drawing/2014/main" id="{00000000-0008-0000-0100-00000A0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138</xdr:row>
      <xdr:rowOff>9525</xdr:rowOff>
    </xdr:from>
    <xdr:to>
      <xdr:col>9</xdr:col>
      <xdr:colOff>381000</xdr:colOff>
      <xdr:row>138</xdr:row>
      <xdr:rowOff>9525</xdr:rowOff>
    </xdr:to>
    <xdr:sp macro="" textlink="">
      <xdr:nvSpPr>
        <xdr:cNvPr id="3339" name="Line 1">
          <a:extLst>
            <a:ext uri="{FF2B5EF4-FFF2-40B4-BE49-F238E27FC236}">
              <a16:creationId xmlns:a16="http://schemas.microsoft.com/office/drawing/2014/main" id="{00000000-0008-0000-0100-00000B0D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447675</xdr:colOff>
      <xdr:row>138</xdr:row>
      <xdr:rowOff>9525</xdr:rowOff>
    </xdr:to>
    <xdr:sp macro="" textlink="">
      <xdr:nvSpPr>
        <xdr:cNvPr id="3340" name="Line 1">
          <a:extLst>
            <a:ext uri="{FF2B5EF4-FFF2-40B4-BE49-F238E27FC236}">
              <a16:creationId xmlns:a16="http://schemas.microsoft.com/office/drawing/2014/main" id="{00000000-0008-0000-0100-00000C0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341" name="Line 1">
          <a:extLst>
            <a:ext uri="{FF2B5EF4-FFF2-40B4-BE49-F238E27FC236}">
              <a16:creationId xmlns:a16="http://schemas.microsoft.com/office/drawing/2014/main" id="{00000000-0008-0000-0100-00000D0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342" name="Line 1">
          <a:extLst>
            <a:ext uri="{FF2B5EF4-FFF2-40B4-BE49-F238E27FC236}">
              <a16:creationId xmlns:a16="http://schemas.microsoft.com/office/drawing/2014/main" id="{00000000-0008-0000-0100-00000E0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343" name="Line 1">
          <a:extLst>
            <a:ext uri="{FF2B5EF4-FFF2-40B4-BE49-F238E27FC236}">
              <a16:creationId xmlns:a16="http://schemas.microsoft.com/office/drawing/2014/main" id="{00000000-0008-0000-0100-00000F0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138</xdr:row>
      <xdr:rowOff>9525</xdr:rowOff>
    </xdr:from>
    <xdr:to>
      <xdr:col>9</xdr:col>
      <xdr:colOff>381000</xdr:colOff>
      <xdr:row>138</xdr:row>
      <xdr:rowOff>9525</xdr:rowOff>
    </xdr:to>
    <xdr:sp macro="" textlink="">
      <xdr:nvSpPr>
        <xdr:cNvPr id="3344" name="Line 1">
          <a:extLst>
            <a:ext uri="{FF2B5EF4-FFF2-40B4-BE49-F238E27FC236}">
              <a16:creationId xmlns:a16="http://schemas.microsoft.com/office/drawing/2014/main" id="{00000000-0008-0000-0100-0000100D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447675</xdr:colOff>
      <xdr:row>138</xdr:row>
      <xdr:rowOff>9525</xdr:rowOff>
    </xdr:to>
    <xdr:sp macro="" textlink="">
      <xdr:nvSpPr>
        <xdr:cNvPr id="3345" name="Line 1">
          <a:extLst>
            <a:ext uri="{FF2B5EF4-FFF2-40B4-BE49-F238E27FC236}">
              <a16:creationId xmlns:a16="http://schemas.microsoft.com/office/drawing/2014/main" id="{00000000-0008-0000-0100-0000110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346" name="Line 1">
          <a:extLst>
            <a:ext uri="{FF2B5EF4-FFF2-40B4-BE49-F238E27FC236}">
              <a16:creationId xmlns:a16="http://schemas.microsoft.com/office/drawing/2014/main" id="{00000000-0008-0000-0100-0000120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447675</xdr:colOff>
      <xdr:row>138</xdr:row>
      <xdr:rowOff>9525</xdr:rowOff>
    </xdr:to>
    <xdr:sp macro="" textlink="">
      <xdr:nvSpPr>
        <xdr:cNvPr id="3347" name="Line 1">
          <a:extLst>
            <a:ext uri="{FF2B5EF4-FFF2-40B4-BE49-F238E27FC236}">
              <a16:creationId xmlns:a16="http://schemas.microsoft.com/office/drawing/2014/main" id="{00000000-0008-0000-0100-0000130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348" name="Line 1">
          <a:extLst>
            <a:ext uri="{FF2B5EF4-FFF2-40B4-BE49-F238E27FC236}">
              <a16:creationId xmlns:a16="http://schemas.microsoft.com/office/drawing/2014/main" id="{00000000-0008-0000-0100-0000140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138</xdr:row>
      <xdr:rowOff>9525</xdr:rowOff>
    </xdr:from>
    <xdr:to>
      <xdr:col>9</xdr:col>
      <xdr:colOff>361950</xdr:colOff>
      <xdr:row>138</xdr:row>
      <xdr:rowOff>9525</xdr:rowOff>
    </xdr:to>
    <xdr:sp macro="" textlink="">
      <xdr:nvSpPr>
        <xdr:cNvPr id="3349" name="Line 1">
          <a:extLst>
            <a:ext uri="{FF2B5EF4-FFF2-40B4-BE49-F238E27FC236}">
              <a16:creationId xmlns:a16="http://schemas.microsoft.com/office/drawing/2014/main" id="{00000000-0008-0000-0100-0000150D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350" name="Line 1">
          <a:extLst>
            <a:ext uri="{FF2B5EF4-FFF2-40B4-BE49-F238E27FC236}">
              <a16:creationId xmlns:a16="http://schemas.microsoft.com/office/drawing/2014/main" id="{00000000-0008-0000-0100-0000160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447675</xdr:colOff>
      <xdr:row>138</xdr:row>
      <xdr:rowOff>9525</xdr:rowOff>
    </xdr:to>
    <xdr:sp macro="" textlink="">
      <xdr:nvSpPr>
        <xdr:cNvPr id="3351" name="Line 1">
          <a:extLst>
            <a:ext uri="{FF2B5EF4-FFF2-40B4-BE49-F238E27FC236}">
              <a16:creationId xmlns:a16="http://schemas.microsoft.com/office/drawing/2014/main" id="{00000000-0008-0000-0100-0000170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139</xdr:row>
      <xdr:rowOff>9525</xdr:rowOff>
    </xdr:from>
    <xdr:to>
      <xdr:col>9</xdr:col>
      <xdr:colOff>447675</xdr:colOff>
      <xdr:row>139</xdr:row>
      <xdr:rowOff>9525</xdr:rowOff>
    </xdr:to>
    <xdr:sp macro="" textlink="">
      <xdr:nvSpPr>
        <xdr:cNvPr id="3352" name="Line 1">
          <a:extLst>
            <a:ext uri="{FF2B5EF4-FFF2-40B4-BE49-F238E27FC236}">
              <a16:creationId xmlns:a16="http://schemas.microsoft.com/office/drawing/2014/main" id="{00000000-0008-0000-0100-0000180D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139</xdr:row>
      <xdr:rowOff>9525</xdr:rowOff>
    </xdr:from>
    <xdr:to>
      <xdr:col>9</xdr:col>
      <xdr:colOff>400050</xdr:colOff>
      <xdr:row>139</xdr:row>
      <xdr:rowOff>9525</xdr:rowOff>
    </xdr:to>
    <xdr:sp macro="" textlink="">
      <xdr:nvSpPr>
        <xdr:cNvPr id="3353" name="Line 1">
          <a:extLst>
            <a:ext uri="{FF2B5EF4-FFF2-40B4-BE49-F238E27FC236}">
              <a16:creationId xmlns:a16="http://schemas.microsoft.com/office/drawing/2014/main" id="{00000000-0008-0000-0100-0000190D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139</xdr:row>
      <xdr:rowOff>9525</xdr:rowOff>
    </xdr:from>
    <xdr:to>
      <xdr:col>9</xdr:col>
      <xdr:colOff>447675</xdr:colOff>
      <xdr:row>139</xdr:row>
      <xdr:rowOff>9525</xdr:rowOff>
    </xdr:to>
    <xdr:sp macro="" textlink="">
      <xdr:nvSpPr>
        <xdr:cNvPr id="3354" name="Line 1">
          <a:extLst>
            <a:ext uri="{FF2B5EF4-FFF2-40B4-BE49-F238E27FC236}">
              <a16:creationId xmlns:a16="http://schemas.microsoft.com/office/drawing/2014/main" id="{00000000-0008-0000-0100-00001A0D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139</xdr:row>
      <xdr:rowOff>9525</xdr:rowOff>
    </xdr:from>
    <xdr:to>
      <xdr:col>9</xdr:col>
      <xdr:colOff>400050</xdr:colOff>
      <xdr:row>139</xdr:row>
      <xdr:rowOff>9525</xdr:rowOff>
    </xdr:to>
    <xdr:sp macro="" textlink="">
      <xdr:nvSpPr>
        <xdr:cNvPr id="3355" name="Line 1">
          <a:extLst>
            <a:ext uri="{FF2B5EF4-FFF2-40B4-BE49-F238E27FC236}">
              <a16:creationId xmlns:a16="http://schemas.microsoft.com/office/drawing/2014/main" id="{00000000-0008-0000-0100-00001B0D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139</xdr:row>
      <xdr:rowOff>9525</xdr:rowOff>
    </xdr:from>
    <xdr:to>
      <xdr:col>9</xdr:col>
      <xdr:colOff>361950</xdr:colOff>
      <xdr:row>139</xdr:row>
      <xdr:rowOff>9525</xdr:rowOff>
    </xdr:to>
    <xdr:sp macro="" textlink="">
      <xdr:nvSpPr>
        <xdr:cNvPr id="3356" name="Line 1">
          <a:extLst>
            <a:ext uri="{FF2B5EF4-FFF2-40B4-BE49-F238E27FC236}">
              <a16:creationId xmlns:a16="http://schemas.microsoft.com/office/drawing/2014/main" id="{00000000-0008-0000-0100-00001C0D0000}"/>
            </a:ext>
          </a:extLst>
        </xdr:cNvPr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139</xdr:row>
      <xdr:rowOff>9525</xdr:rowOff>
    </xdr:from>
    <xdr:to>
      <xdr:col>9</xdr:col>
      <xdr:colOff>447675</xdr:colOff>
      <xdr:row>139</xdr:row>
      <xdr:rowOff>9525</xdr:rowOff>
    </xdr:to>
    <xdr:sp macro="" textlink="">
      <xdr:nvSpPr>
        <xdr:cNvPr id="3357" name="Line 1">
          <a:extLst>
            <a:ext uri="{FF2B5EF4-FFF2-40B4-BE49-F238E27FC236}">
              <a16:creationId xmlns:a16="http://schemas.microsoft.com/office/drawing/2014/main" id="{00000000-0008-0000-0100-00001D0D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139</xdr:row>
      <xdr:rowOff>9525</xdr:rowOff>
    </xdr:from>
    <xdr:to>
      <xdr:col>9</xdr:col>
      <xdr:colOff>400050</xdr:colOff>
      <xdr:row>139</xdr:row>
      <xdr:rowOff>9525</xdr:rowOff>
    </xdr:to>
    <xdr:sp macro="" textlink="">
      <xdr:nvSpPr>
        <xdr:cNvPr id="3358" name="Line 1">
          <a:extLst>
            <a:ext uri="{FF2B5EF4-FFF2-40B4-BE49-F238E27FC236}">
              <a16:creationId xmlns:a16="http://schemas.microsoft.com/office/drawing/2014/main" id="{00000000-0008-0000-0100-00001E0D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139</xdr:row>
      <xdr:rowOff>9525</xdr:rowOff>
    </xdr:from>
    <xdr:to>
      <xdr:col>9</xdr:col>
      <xdr:colOff>400050</xdr:colOff>
      <xdr:row>139</xdr:row>
      <xdr:rowOff>9525</xdr:rowOff>
    </xdr:to>
    <xdr:sp macro="" textlink="">
      <xdr:nvSpPr>
        <xdr:cNvPr id="3359" name="Line 1">
          <a:extLst>
            <a:ext uri="{FF2B5EF4-FFF2-40B4-BE49-F238E27FC236}">
              <a16:creationId xmlns:a16="http://schemas.microsoft.com/office/drawing/2014/main" id="{00000000-0008-0000-0100-00001F0D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139</xdr:row>
      <xdr:rowOff>9525</xdr:rowOff>
    </xdr:from>
    <xdr:to>
      <xdr:col>9</xdr:col>
      <xdr:colOff>381000</xdr:colOff>
      <xdr:row>139</xdr:row>
      <xdr:rowOff>9525</xdr:rowOff>
    </xdr:to>
    <xdr:sp macro="" textlink="">
      <xdr:nvSpPr>
        <xdr:cNvPr id="3360" name="Line 1">
          <a:extLst>
            <a:ext uri="{FF2B5EF4-FFF2-40B4-BE49-F238E27FC236}">
              <a16:creationId xmlns:a16="http://schemas.microsoft.com/office/drawing/2014/main" id="{00000000-0008-0000-0100-0000200D0000}"/>
            </a:ext>
          </a:extLst>
        </xdr:cNvPr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139</xdr:row>
      <xdr:rowOff>9525</xdr:rowOff>
    </xdr:from>
    <xdr:to>
      <xdr:col>9</xdr:col>
      <xdr:colOff>447675</xdr:colOff>
      <xdr:row>139</xdr:row>
      <xdr:rowOff>9525</xdr:rowOff>
    </xdr:to>
    <xdr:sp macro="" textlink="">
      <xdr:nvSpPr>
        <xdr:cNvPr id="3361" name="Line 1">
          <a:extLst>
            <a:ext uri="{FF2B5EF4-FFF2-40B4-BE49-F238E27FC236}">
              <a16:creationId xmlns:a16="http://schemas.microsoft.com/office/drawing/2014/main" id="{00000000-0008-0000-0100-0000210D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139</xdr:row>
      <xdr:rowOff>9525</xdr:rowOff>
    </xdr:from>
    <xdr:to>
      <xdr:col>9</xdr:col>
      <xdr:colOff>400050</xdr:colOff>
      <xdr:row>139</xdr:row>
      <xdr:rowOff>9525</xdr:rowOff>
    </xdr:to>
    <xdr:sp macro="" textlink="">
      <xdr:nvSpPr>
        <xdr:cNvPr id="3362" name="Line 1">
          <a:extLst>
            <a:ext uri="{FF2B5EF4-FFF2-40B4-BE49-F238E27FC236}">
              <a16:creationId xmlns:a16="http://schemas.microsoft.com/office/drawing/2014/main" id="{00000000-0008-0000-0100-0000220D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139</xdr:row>
      <xdr:rowOff>9525</xdr:rowOff>
    </xdr:from>
    <xdr:to>
      <xdr:col>9</xdr:col>
      <xdr:colOff>381000</xdr:colOff>
      <xdr:row>139</xdr:row>
      <xdr:rowOff>9525</xdr:rowOff>
    </xdr:to>
    <xdr:sp macro="" textlink="">
      <xdr:nvSpPr>
        <xdr:cNvPr id="3363" name="Line 1">
          <a:extLst>
            <a:ext uri="{FF2B5EF4-FFF2-40B4-BE49-F238E27FC236}">
              <a16:creationId xmlns:a16="http://schemas.microsoft.com/office/drawing/2014/main" id="{00000000-0008-0000-0100-0000230D0000}"/>
            </a:ext>
          </a:extLst>
        </xdr:cNvPr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139</xdr:row>
      <xdr:rowOff>9525</xdr:rowOff>
    </xdr:from>
    <xdr:to>
      <xdr:col>9</xdr:col>
      <xdr:colOff>447675</xdr:colOff>
      <xdr:row>139</xdr:row>
      <xdr:rowOff>9525</xdr:rowOff>
    </xdr:to>
    <xdr:sp macro="" textlink="">
      <xdr:nvSpPr>
        <xdr:cNvPr id="3364" name="Line 1">
          <a:extLst>
            <a:ext uri="{FF2B5EF4-FFF2-40B4-BE49-F238E27FC236}">
              <a16:creationId xmlns:a16="http://schemas.microsoft.com/office/drawing/2014/main" id="{00000000-0008-0000-0100-0000240D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139</xdr:row>
      <xdr:rowOff>9525</xdr:rowOff>
    </xdr:from>
    <xdr:to>
      <xdr:col>9</xdr:col>
      <xdr:colOff>400050</xdr:colOff>
      <xdr:row>139</xdr:row>
      <xdr:rowOff>9525</xdr:rowOff>
    </xdr:to>
    <xdr:sp macro="" textlink="">
      <xdr:nvSpPr>
        <xdr:cNvPr id="3365" name="Line 1">
          <a:extLst>
            <a:ext uri="{FF2B5EF4-FFF2-40B4-BE49-F238E27FC236}">
              <a16:creationId xmlns:a16="http://schemas.microsoft.com/office/drawing/2014/main" id="{00000000-0008-0000-0100-0000250D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139</xdr:row>
      <xdr:rowOff>9525</xdr:rowOff>
    </xdr:from>
    <xdr:to>
      <xdr:col>9</xdr:col>
      <xdr:colOff>447675</xdr:colOff>
      <xdr:row>139</xdr:row>
      <xdr:rowOff>9525</xdr:rowOff>
    </xdr:to>
    <xdr:sp macro="" textlink="">
      <xdr:nvSpPr>
        <xdr:cNvPr id="3366" name="Line 1">
          <a:extLst>
            <a:ext uri="{FF2B5EF4-FFF2-40B4-BE49-F238E27FC236}">
              <a16:creationId xmlns:a16="http://schemas.microsoft.com/office/drawing/2014/main" id="{00000000-0008-0000-0100-0000260D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139</xdr:row>
      <xdr:rowOff>9525</xdr:rowOff>
    </xdr:from>
    <xdr:to>
      <xdr:col>9</xdr:col>
      <xdr:colOff>400050</xdr:colOff>
      <xdr:row>139</xdr:row>
      <xdr:rowOff>9525</xdr:rowOff>
    </xdr:to>
    <xdr:sp macro="" textlink="">
      <xdr:nvSpPr>
        <xdr:cNvPr id="3367" name="Line 1">
          <a:extLst>
            <a:ext uri="{FF2B5EF4-FFF2-40B4-BE49-F238E27FC236}">
              <a16:creationId xmlns:a16="http://schemas.microsoft.com/office/drawing/2014/main" id="{00000000-0008-0000-0100-0000270D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139</xdr:row>
      <xdr:rowOff>9525</xdr:rowOff>
    </xdr:from>
    <xdr:to>
      <xdr:col>9</xdr:col>
      <xdr:colOff>361950</xdr:colOff>
      <xdr:row>139</xdr:row>
      <xdr:rowOff>9525</xdr:rowOff>
    </xdr:to>
    <xdr:sp macro="" textlink="">
      <xdr:nvSpPr>
        <xdr:cNvPr id="3368" name="Line 1">
          <a:extLst>
            <a:ext uri="{FF2B5EF4-FFF2-40B4-BE49-F238E27FC236}">
              <a16:creationId xmlns:a16="http://schemas.microsoft.com/office/drawing/2014/main" id="{00000000-0008-0000-0100-0000280D0000}"/>
            </a:ext>
          </a:extLst>
        </xdr:cNvPr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139</xdr:row>
      <xdr:rowOff>9525</xdr:rowOff>
    </xdr:from>
    <xdr:to>
      <xdr:col>9</xdr:col>
      <xdr:colOff>447675</xdr:colOff>
      <xdr:row>139</xdr:row>
      <xdr:rowOff>9525</xdr:rowOff>
    </xdr:to>
    <xdr:sp macro="" textlink="">
      <xdr:nvSpPr>
        <xdr:cNvPr id="3369" name="Line 1">
          <a:extLst>
            <a:ext uri="{FF2B5EF4-FFF2-40B4-BE49-F238E27FC236}">
              <a16:creationId xmlns:a16="http://schemas.microsoft.com/office/drawing/2014/main" id="{00000000-0008-0000-0100-0000290D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139</xdr:row>
      <xdr:rowOff>9525</xdr:rowOff>
    </xdr:from>
    <xdr:to>
      <xdr:col>9</xdr:col>
      <xdr:colOff>400050</xdr:colOff>
      <xdr:row>139</xdr:row>
      <xdr:rowOff>9525</xdr:rowOff>
    </xdr:to>
    <xdr:sp macro="" textlink="">
      <xdr:nvSpPr>
        <xdr:cNvPr id="3370" name="Line 1">
          <a:extLst>
            <a:ext uri="{FF2B5EF4-FFF2-40B4-BE49-F238E27FC236}">
              <a16:creationId xmlns:a16="http://schemas.microsoft.com/office/drawing/2014/main" id="{00000000-0008-0000-0100-00002A0D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139</xdr:row>
      <xdr:rowOff>9525</xdr:rowOff>
    </xdr:from>
    <xdr:to>
      <xdr:col>9</xdr:col>
      <xdr:colOff>400050</xdr:colOff>
      <xdr:row>139</xdr:row>
      <xdr:rowOff>9525</xdr:rowOff>
    </xdr:to>
    <xdr:sp macro="" textlink="">
      <xdr:nvSpPr>
        <xdr:cNvPr id="3371" name="Line 1">
          <a:extLst>
            <a:ext uri="{FF2B5EF4-FFF2-40B4-BE49-F238E27FC236}">
              <a16:creationId xmlns:a16="http://schemas.microsoft.com/office/drawing/2014/main" id="{00000000-0008-0000-0100-00002B0D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139</xdr:row>
      <xdr:rowOff>9525</xdr:rowOff>
    </xdr:from>
    <xdr:to>
      <xdr:col>9</xdr:col>
      <xdr:colOff>381000</xdr:colOff>
      <xdr:row>139</xdr:row>
      <xdr:rowOff>9525</xdr:rowOff>
    </xdr:to>
    <xdr:sp macro="" textlink="">
      <xdr:nvSpPr>
        <xdr:cNvPr id="3372" name="Line 1">
          <a:extLst>
            <a:ext uri="{FF2B5EF4-FFF2-40B4-BE49-F238E27FC236}">
              <a16:creationId xmlns:a16="http://schemas.microsoft.com/office/drawing/2014/main" id="{00000000-0008-0000-0100-00002C0D0000}"/>
            </a:ext>
          </a:extLst>
        </xdr:cNvPr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139</xdr:row>
      <xdr:rowOff>9525</xdr:rowOff>
    </xdr:from>
    <xdr:to>
      <xdr:col>9</xdr:col>
      <xdr:colOff>447675</xdr:colOff>
      <xdr:row>139</xdr:row>
      <xdr:rowOff>9525</xdr:rowOff>
    </xdr:to>
    <xdr:sp macro="" textlink="">
      <xdr:nvSpPr>
        <xdr:cNvPr id="3373" name="Line 1">
          <a:extLst>
            <a:ext uri="{FF2B5EF4-FFF2-40B4-BE49-F238E27FC236}">
              <a16:creationId xmlns:a16="http://schemas.microsoft.com/office/drawing/2014/main" id="{00000000-0008-0000-0100-00002D0D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139</xdr:row>
      <xdr:rowOff>9525</xdr:rowOff>
    </xdr:from>
    <xdr:to>
      <xdr:col>9</xdr:col>
      <xdr:colOff>400050</xdr:colOff>
      <xdr:row>139</xdr:row>
      <xdr:rowOff>9525</xdr:rowOff>
    </xdr:to>
    <xdr:sp macro="" textlink="">
      <xdr:nvSpPr>
        <xdr:cNvPr id="3374" name="Line 1">
          <a:extLst>
            <a:ext uri="{FF2B5EF4-FFF2-40B4-BE49-F238E27FC236}">
              <a16:creationId xmlns:a16="http://schemas.microsoft.com/office/drawing/2014/main" id="{00000000-0008-0000-0100-00002E0D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139</xdr:row>
      <xdr:rowOff>9525</xdr:rowOff>
    </xdr:from>
    <xdr:to>
      <xdr:col>9</xdr:col>
      <xdr:colOff>381000</xdr:colOff>
      <xdr:row>139</xdr:row>
      <xdr:rowOff>9525</xdr:rowOff>
    </xdr:to>
    <xdr:sp macro="" textlink="">
      <xdr:nvSpPr>
        <xdr:cNvPr id="3375" name="Line 1">
          <a:extLst>
            <a:ext uri="{FF2B5EF4-FFF2-40B4-BE49-F238E27FC236}">
              <a16:creationId xmlns:a16="http://schemas.microsoft.com/office/drawing/2014/main" id="{00000000-0008-0000-0100-00002F0D0000}"/>
            </a:ext>
          </a:extLst>
        </xdr:cNvPr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139</xdr:row>
      <xdr:rowOff>9525</xdr:rowOff>
    </xdr:from>
    <xdr:to>
      <xdr:col>9</xdr:col>
      <xdr:colOff>447675</xdr:colOff>
      <xdr:row>139</xdr:row>
      <xdr:rowOff>9525</xdr:rowOff>
    </xdr:to>
    <xdr:sp macro="" textlink="">
      <xdr:nvSpPr>
        <xdr:cNvPr id="3376" name="Line 1">
          <a:extLst>
            <a:ext uri="{FF2B5EF4-FFF2-40B4-BE49-F238E27FC236}">
              <a16:creationId xmlns:a16="http://schemas.microsoft.com/office/drawing/2014/main" id="{00000000-0008-0000-0100-0000300D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139</xdr:row>
      <xdr:rowOff>9525</xdr:rowOff>
    </xdr:from>
    <xdr:to>
      <xdr:col>9</xdr:col>
      <xdr:colOff>400050</xdr:colOff>
      <xdr:row>139</xdr:row>
      <xdr:rowOff>9525</xdr:rowOff>
    </xdr:to>
    <xdr:sp macro="" textlink="">
      <xdr:nvSpPr>
        <xdr:cNvPr id="3377" name="Line 1">
          <a:extLst>
            <a:ext uri="{FF2B5EF4-FFF2-40B4-BE49-F238E27FC236}">
              <a16:creationId xmlns:a16="http://schemas.microsoft.com/office/drawing/2014/main" id="{00000000-0008-0000-0100-0000310D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139</xdr:row>
      <xdr:rowOff>9525</xdr:rowOff>
    </xdr:from>
    <xdr:to>
      <xdr:col>9</xdr:col>
      <xdr:colOff>400050</xdr:colOff>
      <xdr:row>139</xdr:row>
      <xdr:rowOff>9525</xdr:rowOff>
    </xdr:to>
    <xdr:sp macro="" textlink="">
      <xdr:nvSpPr>
        <xdr:cNvPr id="3378" name="Line 1">
          <a:extLst>
            <a:ext uri="{FF2B5EF4-FFF2-40B4-BE49-F238E27FC236}">
              <a16:creationId xmlns:a16="http://schemas.microsoft.com/office/drawing/2014/main" id="{00000000-0008-0000-0100-0000320D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2124075</xdr:colOff>
      <xdr:row>142</xdr:row>
      <xdr:rowOff>9525</xdr:rowOff>
    </xdr:from>
    <xdr:to>
      <xdr:col>9</xdr:col>
      <xdr:colOff>285750</xdr:colOff>
      <xdr:row>142</xdr:row>
      <xdr:rowOff>9525</xdr:rowOff>
    </xdr:to>
    <xdr:sp macro="" textlink="">
      <xdr:nvSpPr>
        <xdr:cNvPr id="3379" name="Line 1">
          <a:extLst>
            <a:ext uri="{FF2B5EF4-FFF2-40B4-BE49-F238E27FC236}">
              <a16:creationId xmlns:a16="http://schemas.microsoft.com/office/drawing/2014/main" id="{00000000-0008-0000-0100-0000330D0000}"/>
            </a:ext>
          </a:extLst>
        </xdr:cNvPr>
        <xdr:cNvSpPr>
          <a:spLocks noChangeShapeType="1"/>
        </xdr:cNvSpPr>
      </xdr:nvSpPr>
      <xdr:spPr bwMode="auto">
        <a:xfrm>
          <a:off x="14056995" y="58315225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209550</xdr:colOff>
      <xdr:row>142</xdr:row>
      <xdr:rowOff>9525</xdr:rowOff>
    </xdr:from>
    <xdr:to>
      <xdr:col>9</xdr:col>
      <xdr:colOff>1285875</xdr:colOff>
      <xdr:row>142</xdr:row>
      <xdr:rowOff>9525</xdr:rowOff>
    </xdr:to>
    <xdr:sp macro="" textlink="">
      <xdr:nvSpPr>
        <xdr:cNvPr id="3380" name="Line 1">
          <a:extLst>
            <a:ext uri="{FF2B5EF4-FFF2-40B4-BE49-F238E27FC236}">
              <a16:creationId xmlns:a16="http://schemas.microsoft.com/office/drawing/2014/main" id="{00000000-0008-0000-0100-0000340D0000}"/>
            </a:ext>
          </a:extLst>
        </xdr:cNvPr>
        <xdr:cNvSpPr>
          <a:spLocks noChangeShapeType="1"/>
        </xdr:cNvSpPr>
      </xdr:nvSpPr>
      <xdr:spPr bwMode="auto">
        <a:xfrm>
          <a:off x="14268450" y="58315225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457200</xdr:colOff>
      <xdr:row>138</xdr:row>
      <xdr:rowOff>9525</xdr:rowOff>
    </xdr:to>
    <xdr:sp macro="" textlink="">
      <xdr:nvSpPr>
        <xdr:cNvPr id="3381" name="Line 1">
          <a:extLst>
            <a:ext uri="{FF2B5EF4-FFF2-40B4-BE49-F238E27FC236}">
              <a16:creationId xmlns:a16="http://schemas.microsoft.com/office/drawing/2014/main" id="{00000000-0008-0000-0100-0000350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382" name="Line 1">
          <a:extLst>
            <a:ext uri="{FF2B5EF4-FFF2-40B4-BE49-F238E27FC236}">
              <a16:creationId xmlns:a16="http://schemas.microsoft.com/office/drawing/2014/main" id="{00000000-0008-0000-0100-0000360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457200</xdr:colOff>
      <xdr:row>138</xdr:row>
      <xdr:rowOff>9525</xdr:rowOff>
    </xdr:to>
    <xdr:sp macro="" textlink="">
      <xdr:nvSpPr>
        <xdr:cNvPr id="3383" name="Line 1">
          <a:extLst>
            <a:ext uri="{FF2B5EF4-FFF2-40B4-BE49-F238E27FC236}">
              <a16:creationId xmlns:a16="http://schemas.microsoft.com/office/drawing/2014/main" id="{00000000-0008-0000-0100-0000370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384" name="Line 1">
          <a:extLst>
            <a:ext uri="{FF2B5EF4-FFF2-40B4-BE49-F238E27FC236}">
              <a16:creationId xmlns:a16="http://schemas.microsoft.com/office/drawing/2014/main" id="{00000000-0008-0000-0100-0000380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138</xdr:row>
      <xdr:rowOff>9525</xdr:rowOff>
    </xdr:from>
    <xdr:to>
      <xdr:col>9</xdr:col>
      <xdr:colOff>361950</xdr:colOff>
      <xdr:row>138</xdr:row>
      <xdr:rowOff>9525</xdr:rowOff>
    </xdr:to>
    <xdr:sp macro="" textlink="">
      <xdr:nvSpPr>
        <xdr:cNvPr id="3385" name="Line 1">
          <a:extLst>
            <a:ext uri="{FF2B5EF4-FFF2-40B4-BE49-F238E27FC236}">
              <a16:creationId xmlns:a16="http://schemas.microsoft.com/office/drawing/2014/main" id="{00000000-0008-0000-0100-0000390D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457200</xdr:colOff>
      <xdr:row>138</xdr:row>
      <xdr:rowOff>9525</xdr:rowOff>
    </xdr:to>
    <xdr:sp macro="" textlink="">
      <xdr:nvSpPr>
        <xdr:cNvPr id="3386" name="Line 1">
          <a:extLst>
            <a:ext uri="{FF2B5EF4-FFF2-40B4-BE49-F238E27FC236}">
              <a16:creationId xmlns:a16="http://schemas.microsoft.com/office/drawing/2014/main" id="{00000000-0008-0000-0100-00003A0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387" name="Line 1">
          <a:extLst>
            <a:ext uri="{FF2B5EF4-FFF2-40B4-BE49-F238E27FC236}">
              <a16:creationId xmlns:a16="http://schemas.microsoft.com/office/drawing/2014/main" id="{00000000-0008-0000-0100-00003B0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388" name="Line 1">
          <a:extLst>
            <a:ext uri="{FF2B5EF4-FFF2-40B4-BE49-F238E27FC236}">
              <a16:creationId xmlns:a16="http://schemas.microsoft.com/office/drawing/2014/main" id="{00000000-0008-0000-0100-00003C0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138</xdr:row>
      <xdr:rowOff>9525</xdr:rowOff>
    </xdr:from>
    <xdr:to>
      <xdr:col>9</xdr:col>
      <xdr:colOff>381000</xdr:colOff>
      <xdr:row>138</xdr:row>
      <xdr:rowOff>9525</xdr:rowOff>
    </xdr:to>
    <xdr:sp macro="" textlink="">
      <xdr:nvSpPr>
        <xdr:cNvPr id="3389" name="Line 1">
          <a:extLst>
            <a:ext uri="{FF2B5EF4-FFF2-40B4-BE49-F238E27FC236}">
              <a16:creationId xmlns:a16="http://schemas.microsoft.com/office/drawing/2014/main" id="{00000000-0008-0000-0100-00003D0D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457200</xdr:colOff>
      <xdr:row>138</xdr:row>
      <xdr:rowOff>9525</xdr:rowOff>
    </xdr:to>
    <xdr:sp macro="" textlink="">
      <xdr:nvSpPr>
        <xdr:cNvPr id="3390" name="Line 1">
          <a:extLst>
            <a:ext uri="{FF2B5EF4-FFF2-40B4-BE49-F238E27FC236}">
              <a16:creationId xmlns:a16="http://schemas.microsoft.com/office/drawing/2014/main" id="{00000000-0008-0000-0100-00003E0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391" name="Line 1">
          <a:extLst>
            <a:ext uri="{FF2B5EF4-FFF2-40B4-BE49-F238E27FC236}">
              <a16:creationId xmlns:a16="http://schemas.microsoft.com/office/drawing/2014/main" id="{00000000-0008-0000-0100-00003F0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138</xdr:row>
      <xdr:rowOff>9525</xdr:rowOff>
    </xdr:from>
    <xdr:to>
      <xdr:col>9</xdr:col>
      <xdr:colOff>381000</xdr:colOff>
      <xdr:row>138</xdr:row>
      <xdr:rowOff>9525</xdr:rowOff>
    </xdr:to>
    <xdr:sp macro="" textlink="">
      <xdr:nvSpPr>
        <xdr:cNvPr id="3392" name="Line 1">
          <a:extLst>
            <a:ext uri="{FF2B5EF4-FFF2-40B4-BE49-F238E27FC236}">
              <a16:creationId xmlns:a16="http://schemas.microsoft.com/office/drawing/2014/main" id="{00000000-0008-0000-0100-0000400D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457200</xdr:colOff>
      <xdr:row>138</xdr:row>
      <xdr:rowOff>9525</xdr:rowOff>
    </xdr:to>
    <xdr:sp macro="" textlink="">
      <xdr:nvSpPr>
        <xdr:cNvPr id="3393" name="Line 1">
          <a:extLst>
            <a:ext uri="{FF2B5EF4-FFF2-40B4-BE49-F238E27FC236}">
              <a16:creationId xmlns:a16="http://schemas.microsoft.com/office/drawing/2014/main" id="{00000000-0008-0000-0100-0000410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394" name="Line 1">
          <a:extLst>
            <a:ext uri="{FF2B5EF4-FFF2-40B4-BE49-F238E27FC236}">
              <a16:creationId xmlns:a16="http://schemas.microsoft.com/office/drawing/2014/main" id="{00000000-0008-0000-0100-0000420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395" name="Line 1">
          <a:extLst>
            <a:ext uri="{FF2B5EF4-FFF2-40B4-BE49-F238E27FC236}">
              <a16:creationId xmlns:a16="http://schemas.microsoft.com/office/drawing/2014/main" id="{00000000-0008-0000-0100-0000430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396" name="Line 1">
          <a:extLst>
            <a:ext uri="{FF2B5EF4-FFF2-40B4-BE49-F238E27FC236}">
              <a16:creationId xmlns:a16="http://schemas.microsoft.com/office/drawing/2014/main" id="{00000000-0008-0000-0100-0000440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138</xdr:row>
      <xdr:rowOff>9525</xdr:rowOff>
    </xdr:from>
    <xdr:to>
      <xdr:col>9</xdr:col>
      <xdr:colOff>381000</xdr:colOff>
      <xdr:row>138</xdr:row>
      <xdr:rowOff>9525</xdr:rowOff>
    </xdr:to>
    <xdr:sp macro="" textlink="">
      <xdr:nvSpPr>
        <xdr:cNvPr id="3397" name="Line 1">
          <a:extLst>
            <a:ext uri="{FF2B5EF4-FFF2-40B4-BE49-F238E27FC236}">
              <a16:creationId xmlns:a16="http://schemas.microsoft.com/office/drawing/2014/main" id="{00000000-0008-0000-0100-0000450D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457200</xdr:colOff>
      <xdr:row>138</xdr:row>
      <xdr:rowOff>9525</xdr:rowOff>
    </xdr:to>
    <xdr:sp macro="" textlink="">
      <xdr:nvSpPr>
        <xdr:cNvPr id="3398" name="Line 1">
          <a:extLst>
            <a:ext uri="{FF2B5EF4-FFF2-40B4-BE49-F238E27FC236}">
              <a16:creationId xmlns:a16="http://schemas.microsoft.com/office/drawing/2014/main" id="{00000000-0008-0000-0100-0000460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399" name="Line 1">
          <a:extLst>
            <a:ext uri="{FF2B5EF4-FFF2-40B4-BE49-F238E27FC236}">
              <a16:creationId xmlns:a16="http://schemas.microsoft.com/office/drawing/2014/main" id="{00000000-0008-0000-0100-0000470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400" name="Line 1">
          <a:extLst>
            <a:ext uri="{FF2B5EF4-FFF2-40B4-BE49-F238E27FC236}">
              <a16:creationId xmlns:a16="http://schemas.microsoft.com/office/drawing/2014/main" id="{00000000-0008-0000-0100-0000480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401" name="Line 1">
          <a:extLst>
            <a:ext uri="{FF2B5EF4-FFF2-40B4-BE49-F238E27FC236}">
              <a16:creationId xmlns:a16="http://schemas.microsoft.com/office/drawing/2014/main" id="{00000000-0008-0000-0100-0000490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138</xdr:row>
      <xdr:rowOff>9525</xdr:rowOff>
    </xdr:from>
    <xdr:to>
      <xdr:col>9</xdr:col>
      <xdr:colOff>381000</xdr:colOff>
      <xdr:row>138</xdr:row>
      <xdr:rowOff>9525</xdr:rowOff>
    </xdr:to>
    <xdr:sp macro="" textlink="">
      <xdr:nvSpPr>
        <xdr:cNvPr id="3402" name="Line 1">
          <a:extLst>
            <a:ext uri="{FF2B5EF4-FFF2-40B4-BE49-F238E27FC236}">
              <a16:creationId xmlns:a16="http://schemas.microsoft.com/office/drawing/2014/main" id="{00000000-0008-0000-0100-00004A0D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457200</xdr:colOff>
      <xdr:row>138</xdr:row>
      <xdr:rowOff>9525</xdr:rowOff>
    </xdr:to>
    <xdr:sp macro="" textlink="">
      <xdr:nvSpPr>
        <xdr:cNvPr id="3403" name="Line 1">
          <a:extLst>
            <a:ext uri="{FF2B5EF4-FFF2-40B4-BE49-F238E27FC236}">
              <a16:creationId xmlns:a16="http://schemas.microsoft.com/office/drawing/2014/main" id="{00000000-0008-0000-0100-00004B0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404" name="Line 1">
          <a:extLst>
            <a:ext uri="{FF2B5EF4-FFF2-40B4-BE49-F238E27FC236}">
              <a16:creationId xmlns:a16="http://schemas.microsoft.com/office/drawing/2014/main" id="{00000000-0008-0000-0100-00004C0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457200</xdr:colOff>
      <xdr:row>138</xdr:row>
      <xdr:rowOff>9525</xdr:rowOff>
    </xdr:to>
    <xdr:sp macro="" textlink="">
      <xdr:nvSpPr>
        <xdr:cNvPr id="3405" name="Line 1">
          <a:extLst>
            <a:ext uri="{FF2B5EF4-FFF2-40B4-BE49-F238E27FC236}">
              <a16:creationId xmlns:a16="http://schemas.microsoft.com/office/drawing/2014/main" id="{00000000-0008-0000-0100-00004D0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406" name="Line 1">
          <a:extLst>
            <a:ext uri="{FF2B5EF4-FFF2-40B4-BE49-F238E27FC236}">
              <a16:creationId xmlns:a16="http://schemas.microsoft.com/office/drawing/2014/main" id="{00000000-0008-0000-0100-00004E0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457200</xdr:colOff>
      <xdr:row>138</xdr:row>
      <xdr:rowOff>9525</xdr:rowOff>
    </xdr:to>
    <xdr:sp macro="" textlink="">
      <xdr:nvSpPr>
        <xdr:cNvPr id="3407" name="Line 1">
          <a:extLst>
            <a:ext uri="{FF2B5EF4-FFF2-40B4-BE49-F238E27FC236}">
              <a16:creationId xmlns:a16="http://schemas.microsoft.com/office/drawing/2014/main" id="{00000000-0008-0000-0100-00004F0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408" name="Line 1">
          <a:extLst>
            <a:ext uri="{FF2B5EF4-FFF2-40B4-BE49-F238E27FC236}">
              <a16:creationId xmlns:a16="http://schemas.microsoft.com/office/drawing/2014/main" id="{00000000-0008-0000-0100-0000500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138</xdr:row>
      <xdr:rowOff>9525</xdr:rowOff>
    </xdr:from>
    <xdr:to>
      <xdr:col>9</xdr:col>
      <xdr:colOff>361950</xdr:colOff>
      <xdr:row>138</xdr:row>
      <xdr:rowOff>9525</xdr:rowOff>
    </xdr:to>
    <xdr:sp macro="" textlink="">
      <xdr:nvSpPr>
        <xdr:cNvPr id="3409" name="Line 1">
          <a:extLst>
            <a:ext uri="{FF2B5EF4-FFF2-40B4-BE49-F238E27FC236}">
              <a16:creationId xmlns:a16="http://schemas.microsoft.com/office/drawing/2014/main" id="{00000000-0008-0000-0100-0000510D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457200</xdr:colOff>
      <xdr:row>138</xdr:row>
      <xdr:rowOff>9525</xdr:rowOff>
    </xdr:to>
    <xdr:sp macro="" textlink="">
      <xdr:nvSpPr>
        <xdr:cNvPr id="3410" name="Line 1">
          <a:extLst>
            <a:ext uri="{FF2B5EF4-FFF2-40B4-BE49-F238E27FC236}">
              <a16:creationId xmlns:a16="http://schemas.microsoft.com/office/drawing/2014/main" id="{00000000-0008-0000-0100-0000520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411" name="Line 1">
          <a:extLst>
            <a:ext uri="{FF2B5EF4-FFF2-40B4-BE49-F238E27FC236}">
              <a16:creationId xmlns:a16="http://schemas.microsoft.com/office/drawing/2014/main" id="{00000000-0008-0000-0100-0000530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412" name="Line 1">
          <a:extLst>
            <a:ext uri="{FF2B5EF4-FFF2-40B4-BE49-F238E27FC236}">
              <a16:creationId xmlns:a16="http://schemas.microsoft.com/office/drawing/2014/main" id="{00000000-0008-0000-0100-0000540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138</xdr:row>
      <xdr:rowOff>9525</xdr:rowOff>
    </xdr:from>
    <xdr:to>
      <xdr:col>9</xdr:col>
      <xdr:colOff>381000</xdr:colOff>
      <xdr:row>138</xdr:row>
      <xdr:rowOff>9525</xdr:rowOff>
    </xdr:to>
    <xdr:sp macro="" textlink="">
      <xdr:nvSpPr>
        <xdr:cNvPr id="3413" name="Line 1">
          <a:extLst>
            <a:ext uri="{FF2B5EF4-FFF2-40B4-BE49-F238E27FC236}">
              <a16:creationId xmlns:a16="http://schemas.microsoft.com/office/drawing/2014/main" id="{00000000-0008-0000-0100-0000550D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457200</xdr:colOff>
      <xdr:row>138</xdr:row>
      <xdr:rowOff>9525</xdr:rowOff>
    </xdr:to>
    <xdr:sp macro="" textlink="">
      <xdr:nvSpPr>
        <xdr:cNvPr id="3414" name="Line 1">
          <a:extLst>
            <a:ext uri="{FF2B5EF4-FFF2-40B4-BE49-F238E27FC236}">
              <a16:creationId xmlns:a16="http://schemas.microsoft.com/office/drawing/2014/main" id="{00000000-0008-0000-0100-0000560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415" name="Line 1">
          <a:extLst>
            <a:ext uri="{FF2B5EF4-FFF2-40B4-BE49-F238E27FC236}">
              <a16:creationId xmlns:a16="http://schemas.microsoft.com/office/drawing/2014/main" id="{00000000-0008-0000-0100-0000570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138</xdr:row>
      <xdr:rowOff>9525</xdr:rowOff>
    </xdr:from>
    <xdr:to>
      <xdr:col>9</xdr:col>
      <xdr:colOff>381000</xdr:colOff>
      <xdr:row>138</xdr:row>
      <xdr:rowOff>9525</xdr:rowOff>
    </xdr:to>
    <xdr:sp macro="" textlink="">
      <xdr:nvSpPr>
        <xdr:cNvPr id="3416" name="Line 1">
          <a:extLst>
            <a:ext uri="{FF2B5EF4-FFF2-40B4-BE49-F238E27FC236}">
              <a16:creationId xmlns:a16="http://schemas.microsoft.com/office/drawing/2014/main" id="{00000000-0008-0000-0100-0000580D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457200</xdr:colOff>
      <xdr:row>138</xdr:row>
      <xdr:rowOff>9525</xdr:rowOff>
    </xdr:to>
    <xdr:sp macro="" textlink="">
      <xdr:nvSpPr>
        <xdr:cNvPr id="3417" name="Line 1">
          <a:extLst>
            <a:ext uri="{FF2B5EF4-FFF2-40B4-BE49-F238E27FC236}">
              <a16:creationId xmlns:a16="http://schemas.microsoft.com/office/drawing/2014/main" id="{00000000-0008-0000-0100-0000590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418" name="Line 1">
          <a:extLst>
            <a:ext uri="{FF2B5EF4-FFF2-40B4-BE49-F238E27FC236}">
              <a16:creationId xmlns:a16="http://schemas.microsoft.com/office/drawing/2014/main" id="{00000000-0008-0000-0100-00005A0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419" name="Line 1">
          <a:extLst>
            <a:ext uri="{FF2B5EF4-FFF2-40B4-BE49-F238E27FC236}">
              <a16:creationId xmlns:a16="http://schemas.microsoft.com/office/drawing/2014/main" id="{00000000-0008-0000-0100-00005B0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420" name="Line 1">
          <a:extLst>
            <a:ext uri="{FF2B5EF4-FFF2-40B4-BE49-F238E27FC236}">
              <a16:creationId xmlns:a16="http://schemas.microsoft.com/office/drawing/2014/main" id="{00000000-0008-0000-0100-00005C0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138</xdr:row>
      <xdr:rowOff>9525</xdr:rowOff>
    </xdr:from>
    <xdr:to>
      <xdr:col>9</xdr:col>
      <xdr:colOff>381000</xdr:colOff>
      <xdr:row>138</xdr:row>
      <xdr:rowOff>9525</xdr:rowOff>
    </xdr:to>
    <xdr:sp macro="" textlink="">
      <xdr:nvSpPr>
        <xdr:cNvPr id="3421" name="Line 1">
          <a:extLst>
            <a:ext uri="{FF2B5EF4-FFF2-40B4-BE49-F238E27FC236}">
              <a16:creationId xmlns:a16="http://schemas.microsoft.com/office/drawing/2014/main" id="{00000000-0008-0000-0100-00005D0D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457200</xdr:colOff>
      <xdr:row>138</xdr:row>
      <xdr:rowOff>9525</xdr:rowOff>
    </xdr:to>
    <xdr:sp macro="" textlink="">
      <xdr:nvSpPr>
        <xdr:cNvPr id="3422" name="Line 1">
          <a:extLst>
            <a:ext uri="{FF2B5EF4-FFF2-40B4-BE49-F238E27FC236}">
              <a16:creationId xmlns:a16="http://schemas.microsoft.com/office/drawing/2014/main" id="{00000000-0008-0000-0100-00005E0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423" name="Line 1">
          <a:extLst>
            <a:ext uri="{FF2B5EF4-FFF2-40B4-BE49-F238E27FC236}">
              <a16:creationId xmlns:a16="http://schemas.microsoft.com/office/drawing/2014/main" id="{00000000-0008-0000-0100-00005F0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457200</xdr:colOff>
      <xdr:row>138</xdr:row>
      <xdr:rowOff>9525</xdr:rowOff>
    </xdr:to>
    <xdr:sp macro="" textlink="">
      <xdr:nvSpPr>
        <xdr:cNvPr id="3424" name="Line 1">
          <a:extLst>
            <a:ext uri="{FF2B5EF4-FFF2-40B4-BE49-F238E27FC236}">
              <a16:creationId xmlns:a16="http://schemas.microsoft.com/office/drawing/2014/main" id="{00000000-0008-0000-0100-0000600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425" name="Line 1">
          <a:extLst>
            <a:ext uri="{FF2B5EF4-FFF2-40B4-BE49-F238E27FC236}">
              <a16:creationId xmlns:a16="http://schemas.microsoft.com/office/drawing/2014/main" id="{00000000-0008-0000-0100-0000610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138</xdr:row>
      <xdr:rowOff>9525</xdr:rowOff>
    </xdr:from>
    <xdr:to>
      <xdr:col>9</xdr:col>
      <xdr:colOff>361950</xdr:colOff>
      <xdr:row>138</xdr:row>
      <xdr:rowOff>9525</xdr:rowOff>
    </xdr:to>
    <xdr:sp macro="" textlink="">
      <xdr:nvSpPr>
        <xdr:cNvPr id="3426" name="Line 1">
          <a:extLst>
            <a:ext uri="{FF2B5EF4-FFF2-40B4-BE49-F238E27FC236}">
              <a16:creationId xmlns:a16="http://schemas.microsoft.com/office/drawing/2014/main" id="{00000000-0008-0000-0100-0000620D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457200</xdr:colOff>
      <xdr:row>138</xdr:row>
      <xdr:rowOff>9525</xdr:rowOff>
    </xdr:to>
    <xdr:sp macro="" textlink="">
      <xdr:nvSpPr>
        <xdr:cNvPr id="3427" name="Line 1">
          <a:extLst>
            <a:ext uri="{FF2B5EF4-FFF2-40B4-BE49-F238E27FC236}">
              <a16:creationId xmlns:a16="http://schemas.microsoft.com/office/drawing/2014/main" id="{00000000-0008-0000-0100-0000630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428" name="Line 1">
          <a:extLst>
            <a:ext uri="{FF2B5EF4-FFF2-40B4-BE49-F238E27FC236}">
              <a16:creationId xmlns:a16="http://schemas.microsoft.com/office/drawing/2014/main" id="{00000000-0008-0000-0100-0000640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429" name="Line 1">
          <a:extLst>
            <a:ext uri="{FF2B5EF4-FFF2-40B4-BE49-F238E27FC236}">
              <a16:creationId xmlns:a16="http://schemas.microsoft.com/office/drawing/2014/main" id="{00000000-0008-0000-0100-0000650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138</xdr:row>
      <xdr:rowOff>9525</xdr:rowOff>
    </xdr:from>
    <xdr:to>
      <xdr:col>9</xdr:col>
      <xdr:colOff>381000</xdr:colOff>
      <xdr:row>138</xdr:row>
      <xdr:rowOff>9525</xdr:rowOff>
    </xdr:to>
    <xdr:sp macro="" textlink="">
      <xdr:nvSpPr>
        <xdr:cNvPr id="3430" name="Line 1">
          <a:extLst>
            <a:ext uri="{FF2B5EF4-FFF2-40B4-BE49-F238E27FC236}">
              <a16:creationId xmlns:a16="http://schemas.microsoft.com/office/drawing/2014/main" id="{00000000-0008-0000-0100-0000660D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457200</xdr:colOff>
      <xdr:row>138</xdr:row>
      <xdr:rowOff>9525</xdr:rowOff>
    </xdr:to>
    <xdr:sp macro="" textlink="">
      <xdr:nvSpPr>
        <xdr:cNvPr id="3431" name="Line 1">
          <a:extLst>
            <a:ext uri="{FF2B5EF4-FFF2-40B4-BE49-F238E27FC236}">
              <a16:creationId xmlns:a16="http://schemas.microsoft.com/office/drawing/2014/main" id="{00000000-0008-0000-0100-0000670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432" name="Line 1">
          <a:extLst>
            <a:ext uri="{FF2B5EF4-FFF2-40B4-BE49-F238E27FC236}">
              <a16:creationId xmlns:a16="http://schemas.microsoft.com/office/drawing/2014/main" id="{00000000-0008-0000-0100-0000680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138</xdr:row>
      <xdr:rowOff>9525</xdr:rowOff>
    </xdr:from>
    <xdr:to>
      <xdr:col>9</xdr:col>
      <xdr:colOff>381000</xdr:colOff>
      <xdr:row>138</xdr:row>
      <xdr:rowOff>9525</xdr:rowOff>
    </xdr:to>
    <xdr:sp macro="" textlink="">
      <xdr:nvSpPr>
        <xdr:cNvPr id="3433" name="Line 1">
          <a:extLst>
            <a:ext uri="{FF2B5EF4-FFF2-40B4-BE49-F238E27FC236}">
              <a16:creationId xmlns:a16="http://schemas.microsoft.com/office/drawing/2014/main" id="{00000000-0008-0000-0100-0000690D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457200</xdr:colOff>
      <xdr:row>138</xdr:row>
      <xdr:rowOff>9525</xdr:rowOff>
    </xdr:to>
    <xdr:sp macro="" textlink="">
      <xdr:nvSpPr>
        <xdr:cNvPr id="3434" name="Line 1">
          <a:extLst>
            <a:ext uri="{FF2B5EF4-FFF2-40B4-BE49-F238E27FC236}">
              <a16:creationId xmlns:a16="http://schemas.microsoft.com/office/drawing/2014/main" id="{00000000-0008-0000-0100-00006A0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435" name="Line 1">
          <a:extLst>
            <a:ext uri="{FF2B5EF4-FFF2-40B4-BE49-F238E27FC236}">
              <a16:creationId xmlns:a16="http://schemas.microsoft.com/office/drawing/2014/main" id="{00000000-0008-0000-0100-00006B0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436" name="Line 1">
          <a:extLst>
            <a:ext uri="{FF2B5EF4-FFF2-40B4-BE49-F238E27FC236}">
              <a16:creationId xmlns:a16="http://schemas.microsoft.com/office/drawing/2014/main" id="{00000000-0008-0000-0100-00006C0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138</xdr:row>
      <xdr:rowOff>9525</xdr:rowOff>
    </xdr:from>
    <xdr:to>
      <xdr:col>9</xdr:col>
      <xdr:colOff>381000</xdr:colOff>
      <xdr:row>138</xdr:row>
      <xdr:rowOff>9525</xdr:rowOff>
    </xdr:to>
    <xdr:sp macro="" textlink="">
      <xdr:nvSpPr>
        <xdr:cNvPr id="3437" name="Line 1">
          <a:extLst>
            <a:ext uri="{FF2B5EF4-FFF2-40B4-BE49-F238E27FC236}">
              <a16:creationId xmlns:a16="http://schemas.microsoft.com/office/drawing/2014/main" id="{00000000-0008-0000-0100-00006D0D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457200</xdr:colOff>
      <xdr:row>138</xdr:row>
      <xdr:rowOff>9525</xdr:rowOff>
    </xdr:to>
    <xdr:sp macro="" textlink="">
      <xdr:nvSpPr>
        <xdr:cNvPr id="3438" name="Line 1">
          <a:extLst>
            <a:ext uri="{FF2B5EF4-FFF2-40B4-BE49-F238E27FC236}">
              <a16:creationId xmlns:a16="http://schemas.microsoft.com/office/drawing/2014/main" id="{00000000-0008-0000-0100-00006E0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439" name="Line 1">
          <a:extLst>
            <a:ext uri="{FF2B5EF4-FFF2-40B4-BE49-F238E27FC236}">
              <a16:creationId xmlns:a16="http://schemas.microsoft.com/office/drawing/2014/main" id="{00000000-0008-0000-0100-00006F0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440" name="Line 1">
          <a:extLst>
            <a:ext uri="{FF2B5EF4-FFF2-40B4-BE49-F238E27FC236}">
              <a16:creationId xmlns:a16="http://schemas.microsoft.com/office/drawing/2014/main" id="{00000000-0008-0000-0100-0000700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138</xdr:row>
      <xdr:rowOff>9525</xdr:rowOff>
    </xdr:from>
    <xdr:to>
      <xdr:col>9</xdr:col>
      <xdr:colOff>381000</xdr:colOff>
      <xdr:row>138</xdr:row>
      <xdr:rowOff>9525</xdr:rowOff>
    </xdr:to>
    <xdr:sp macro="" textlink="">
      <xdr:nvSpPr>
        <xdr:cNvPr id="3441" name="Line 1">
          <a:extLst>
            <a:ext uri="{FF2B5EF4-FFF2-40B4-BE49-F238E27FC236}">
              <a16:creationId xmlns:a16="http://schemas.microsoft.com/office/drawing/2014/main" id="{00000000-0008-0000-0100-0000710D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457200</xdr:colOff>
      <xdr:row>138</xdr:row>
      <xdr:rowOff>9525</xdr:rowOff>
    </xdr:to>
    <xdr:sp macro="" textlink="">
      <xdr:nvSpPr>
        <xdr:cNvPr id="3442" name="Line 1">
          <a:extLst>
            <a:ext uri="{FF2B5EF4-FFF2-40B4-BE49-F238E27FC236}">
              <a16:creationId xmlns:a16="http://schemas.microsoft.com/office/drawing/2014/main" id="{00000000-0008-0000-0100-0000720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443" name="Line 1">
          <a:extLst>
            <a:ext uri="{FF2B5EF4-FFF2-40B4-BE49-F238E27FC236}">
              <a16:creationId xmlns:a16="http://schemas.microsoft.com/office/drawing/2014/main" id="{00000000-0008-0000-0100-0000730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444" name="Line 1">
          <a:extLst>
            <a:ext uri="{FF2B5EF4-FFF2-40B4-BE49-F238E27FC236}">
              <a16:creationId xmlns:a16="http://schemas.microsoft.com/office/drawing/2014/main" id="{00000000-0008-0000-0100-0000740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445" name="Line 1">
          <a:extLst>
            <a:ext uri="{FF2B5EF4-FFF2-40B4-BE49-F238E27FC236}">
              <a16:creationId xmlns:a16="http://schemas.microsoft.com/office/drawing/2014/main" id="{00000000-0008-0000-0100-0000750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138</xdr:row>
      <xdr:rowOff>9525</xdr:rowOff>
    </xdr:from>
    <xdr:to>
      <xdr:col>9</xdr:col>
      <xdr:colOff>381000</xdr:colOff>
      <xdr:row>138</xdr:row>
      <xdr:rowOff>9525</xdr:rowOff>
    </xdr:to>
    <xdr:sp macro="" textlink="">
      <xdr:nvSpPr>
        <xdr:cNvPr id="3446" name="Line 1">
          <a:extLst>
            <a:ext uri="{FF2B5EF4-FFF2-40B4-BE49-F238E27FC236}">
              <a16:creationId xmlns:a16="http://schemas.microsoft.com/office/drawing/2014/main" id="{00000000-0008-0000-0100-0000760D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457200</xdr:colOff>
      <xdr:row>138</xdr:row>
      <xdr:rowOff>9525</xdr:rowOff>
    </xdr:to>
    <xdr:sp macro="" textlink="">
      <xdr:nvSpPr>
        <xdr:cNvPr id="3447" name="Line 1">
          <a:extLst>
            <a:ext uri="{FF2B5EF4-FFF2-40B4-BE49-F238E27FC236}">
              <a16:creationId xmlns:a16="http://schemas.microsoft.com/office/drawing/2014/main" id="{00000000-0008-0000-0100-0000770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448" name="Line 1">
          <a:extLst>
            <a:ext uri="{FF2B5EF4-FFF2-40B4-BE49-F238E27FC236}">
              <a16:creationId xmlns:a16="http://schemas.microsoft.com/office/drawing/2014/main" id="{00000000-0008-0000-0100-0000780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449" name="Line 1">
          <a:extLst>
            <a:ext uri="{FF2B5EF4-FFF2-40B4-BE49-F238E27FC236}">
              <a16:creationId xmlns:a16="http://schemas.microsoft.com/office/drawing/2014/main" id="{00000000-0008-0000-0100-0000790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138</xdr:row>
      <xdr:rowOff>9525</xdr:rowOff>
    </xdr:from>
    <xdr:to>
      <xdr:col>9</xdr:col>
      <xdr:colOff>381000</xdr:colOff>
      <xdr:row>138</xdr:row>
      <xdr:rowOff>9525</xdr:rowOff>
    </xdr:to>
    <xdr:sp macro="" textlink="">
      <xdr:nvSpPr>
        <xdr:cNvPr id="3450" name="Line 1">
          <a:extLst>
            <a:ext uri="{FF2B5EF4-FFF2-40B4-BE49-F238E27FC236}">
              <a16:creationId xmlns:a16="http://schemas.microsoft.com/office/drawing/2014/main" id="{00000000-0008-0000-0100-00007A0D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457200</xdr:colOff>
      <xdr:row>138</xdr:row>
      <xdr:rowOff>9525</xdr:rowOff>
    </xdr:to>
    <xdr:sp macro="" textlink="">
      <xdr:nvSpPr>
        <xdr:cNvPr id="3451" name="Line 1">
          <a:extLst>
            <a:ext uri="{FF2B5EF4-FFF2-40B4-BE49-F238E27FC236}">
              <a16:creationId xmlns:a16="http://schemas.microsoft.com/office/drawing/2014/main" id="{00000000-0008-0000-0100-00007B0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452" name="Line 1">
          <a:extLst>
            <a:ext uri="{FF2B5EF4-FFF2-40B4-BE49-F238E27FC236}">
              <a16:creationId xmlns:a16="http://schemas.microsoft.com/office/drawing/2014/main" id="{00000000-0008-0000-0100-00007C0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447675</xdr:colOff>
      <xdr:row>138</xdr:row>
      <xdr:rowOff>9525</xdr:rowOff>
    </xdr:to>
    <xdr:sp macro="" textlink="">
      <xdr:nvSpPr>
        <xdr:cNvPr id="3453" name="Line 1">
          <a:extLst>
            <a:ext uri="{FF2B5EF4-FFF2-40B4-BE49-F238E27FC236}">
              <a16:creationId xmlns:a16="http://schemas.microsoft.com/office/drawing/2014/main" id="{00000000-0008-0000-0100-00007D0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454" name="Line 1">
          <a:extLst>
            <a:ext uri="{FF2B5EF4-FFF2-40B4-BE49-F238E27FC236}">
              <a16:creationId xmlns:a16="http://schemas.microsoft.com/office/drawing/2014/main" id="{00000000-0008-0000-0100-00007E0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447675</xdr:colOff>
      <xdr:row>138</xdr:row>
      <xdr:rowOff>9525</xdr:rowOff>
    </xdr:to>
    <xdr:sp macro="" textlink="">
      <xdr:nvSpPr>
        <xdr:cNvPr id="3455" name="Line 1">
          <a:extLst>
            <a:ext uri="{FF2B5EF4-FFF2-40B4-BE49-F238E27FC236}">
              <a16:creationId xmlns:a16="http://schemas.microsoft.com/office/drawing/2014/main" id="{00000000-0008-0000-0100-00007F0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456" name="Line 1">
          <a:extLst>
            <a:ext uri="{FF2B5EF4-FFF2-40B4-BE49-F238E27FC236}">
              <a16:creationId xmlns:a16="http://schemas.microsoft.com/office/drawing/2014/main" id="{00000000-0008-0000-0100-0000800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138</xdr:row>
      <xdr:rowOff>9525</xdr:rowOff>
    </xdr:from>
    <xdr:to>
      <xdr:col>9</xdr:col>
      <xdr:colOff>361950</xdr:colOff>
      <xdr:row>138</xdr:row>
      <xdr:rowOff>9525</xdr:rowOff>
    </xdr:to>
    <xdr:sp macro="" textlink="">
      <xdr:nvSpPr>
        <xdr:cNvPr id="3457" name="Line 1">
          <a:extLst>
            <a:ext uri="{FF2B5EF4-FFF2-40B4-BE49-F238E27FC236}">
              <a16:creationId xmlns:a16="http://schemas.microsoft.com/office/drawing/2014/main" id="{00000000-0008-0000-0100-0000810D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447675</xdr:colOff>
      <xdr:row>138</xdr:row>
      <xdr:rowOff>9525</xdr:rowOff>
    </xdr:to>
    <xdr:sp macro="" textlink="">
      <xdr:nvSpPr>
        <xdr:cNvPr id="3458" name="Line 1">
          <a:extLst>
            <a:ext uri="{FF2B5EF4-FFF2-40B4-BE49-F238E27FC236}">
              <a16:creationId xmlns:a16="http://schemas.microsoft.com/office/drawing/2014/main" id="{00000000-0008-0000-0100-0000820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459" name="Line 1">
          <a:extLst>
            <a:ext uri="{FF2B5EF4-FFF2-40B4-BE49-F238E27FC236}">
              <a16:creationId xmlns:a16="http://schemas.microsoft.com/office/drawing/2014/main" id="{00000000-0008-0000-0100-0000830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460" name="Line 1">
          <a:extLst>
            <a:ext uri="{FF2B5EF4-FFF2-40B4-BE49-F238E27FC236}">
              <a16:creationId xmlns:a16="http://schemas.microsoft.com/office/drawing/2014/main" id="{00000000-0008-0000-0100-0000840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138</xdr:row>
      <xdr:rowOff>9525</xdr:rowOff>
    </xdr:from>
    <xdr:to>
      <xdr:col>9</xdr:col>
      <xdr:colOff>381000</xdr:colOff>
      <xdr:row>138</xdr:row>
      <xdr:rowOff>9525</xdr:rowOff>
    </xdr:to>
    <xdr:sp macro="" textlink="">
      <xdr:nvSpPr>
        <xdr:cNvPr id="3461" name="Line 1">
          <a:extLst>
            <a:ext uri="{FF2B5EF4-FFF2-40B4-BE49-F238E27FC236}">
              <a16:creationId xmlns:a16="http://schemas.microsoft.com/office/drawing/2014/main" id="{00000000-0008-0000-0100-0000850D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447675</xdr:colOff>
      <xdr:row>138</xdr:row>
      <xdr:rowOff>9525</xdr:rowOff>
    </xdr:to>
    <xdr:sp macro="" textlink="">
      <xdr:nvSpPr>
        <xdr:cNvPr id="3462" name="Line 1">
          <a:extLst>
            <a:ext uri="{FF2B5EF4-FFF2-40B4-BE49-F238E27FC236}">
              <a16:creationId xmlns:a16="http://schemas.microsoft.com/office/drawing/2014/main" id="{00000000-0008-0000-0100-0000860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463" name="Line 1">
          <a:extLst>
            <a:ext uri="{FF2B5EF4-FFF2-40B4-BE49-F238E27FC236}">
              <a16:creationId xmlns:a16="http://schemas.microsoft.com/office/drawing/2014/main" id="{00000000-0008-0000-0100-0000870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138</xdr:row>
      <xdr:rowOff>9525</xdr:rowOff>
    </xdr:from>
    <xdr:to>
      <xdr:col>9</xdr:col>
      <xdr:colOff>381000</xdr:colOff>
      <xdr:row>138</xdr:row>
      <xdr:rowOff>9525</xdr:rowOff>
    </xdr:to>
    <xdr:sp macro="" textlink="">
      <xdr:nvSpPr>
        <xdr:cNvPr id="3464" name="Line 1">
          <a:extLst>
            <a:ext uri="{FF2B5EF4-FFF2-40B4-BE49-F238E27FC236}">
              <a16:creationId xmlns:a16="http://schemas.microsoft.com/office/drawing/2014/main" id="{00000000-0008-0000-0100-0000880D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447675</xdr:colOff>
      <xdr:row>138</xdr:row>
      <xdr:rowOff>9525</xdr:rowOff>
    </xdr:to>
    <xdr:sp macro="" textlink="">
      <xdr:nvSpPr>
        <xdr:cNvPr id="3465" name="Line 1">
          <a:extLst>
            <a:ext uri="{FF2B5EF4-FFF2-40B4-BE49-F238E27FC236}">
              <a16:creationId xmlns:a16="http://schemas.microsoft.com/office/drawing/2014/main" id="{00000000-0008-0000-0100-0000890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466" name="Line 1">
          <a:extLst>
            <a:ext uri="{FF2B5EF4-FFF2-40B4-BE49-F238E27FC236}">
              <a16:creationId xmlns:a16="http://schemas.microsoft.com/office/drawing/2014/main" id="{00000000-0008-0000-0100-00008A0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467" name="Line 1">
          <a:extLst>
            <a:ext uri="{FF2B5EF4-FFF2-40B4-BE49-F238E27FC236}">
              <a16:creationId xmlns:a16="http://schemas.microsoft.com/office/drawing/2014/main" id="{00000000-0008-0000-0100-00008B0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468" name="Line 1">
          <a:extLst>
            <a:ext uri="{FF2B5EF4-FFF2-40B4-BE49-F238E27FC236}">
              <a16:creationId xmlns:a16="http://schemas.microsoft.com/office/drawing/2014/main" id="{00000000-0008-0000-0100-00008C0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138</xdr:row>
      <xdr:rowOff>9525</xdr:rowOff>
    </xdr:from>
    <xdr:to>
      <xdr:col>9</xdr:col>
      <xdr:colOff>381000</xdr:colOff>
      <xdr:row>138</xdr:row>
      <xdr:rowOff>9525</xdr:rowOff>
    </xdr:to>
    <xdr:sp macro="" textlink="">
      <xdr:nvSpPr>
        <xdr:cNvPr id="3469" name="Line 1">
          <a:extLst>
            <a:ext uri="{FF2B5EF4-FFF2-40B4-BE49-F238E27FC236}">
              <a16:creationId xmlns:a16="http://schemas.microsoft.com/office/drawing/2014/main" id="{00000000-0008-0000-0100-00008D0D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447675</xdr:colOff>
      <xdr:row>138</xdr:row>
      <xdr:rowOff>9525</xdr:rowOff>
    </xdr:to>
    <xdr:sp macro="" textlink="">
      <xdr:nvSpPr>
        <xdr:cNvPr id="3470" name="Line 1">
          <a:extLst>
            <a:ext uri="{FF2B5EF4-FFF2-40B4-BE49-F238E27FC236}">
              <a16:creationId xmlns:a16="http://schemas.microsoft.com/office/drawing/2014/main" id="{00000000-0008-0000-0100-00008E0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471" name="Line 1">
          <a:extLst>
            <a:ext uri="{FF2B5EF4-FFF2-40B4-BE49-F238E27FC236}">
              <a16:creationId xmlns:a16="http://schemas.microsoft.com/office/drawing/2014/main" id="{00000000-0008-0000-0100-00008F0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447675</xdr:colOff>
      <xdr:row>138</xdr:row>
      <xdr:rowOff>9525</xdr:rowOff>
    </xdr:to>
    <xdr:sp macro="" textlink="">
      <xdr:nvSpPr>
        <xdr:cNvPr id="3472" name="Line 1">
          <a:extLst>
            <a:ext uri="{FF2B5EF4-FFF2-40B4-BE49-F238E27FC236}">
              <a16:creationId xmlns:a16="http://schemas.microsoft.com/office/drawing/2014/main" id="{00000000-0008-0000-0100-0000900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473" name="Line 1">
          <a:extLst>
            <a:ext uri="{FF2B5EF4-FFF2-40B4-BE49-F238E27FC236}">
              <a16:creationId xmlns:a16="http://schemas.microsoft.com/office/drawing/2014/main" id="{00000000-0008-0000-0100-0000910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447675</xdr:colOff>
      <xdr:row>138</xdr:row>
      <xdr:rowOff>9525</xdr:rowOff>
    </xdr:to>
    <xdr:sp macro="" textlink="">
      <xdr:nvSpPr>
        <xdr:cNvPr id="3474" name="Line 1">
          <a:extLst>
            <a:ext uri="{FF2B5EF4-FFF2-40B4-BE49-F238E27FC236}">
              <a16:creationId xmlns:a16="http://schemas.microsoft.com/office/drawing/2014/main" id="{00000000-0008-0000-0100-0000920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475" name="Line 1">
          <a:extLst>
            <a:ext uri="{FF2B5EF4-FFF2-40B4-BE49-F238E27FC236}">
              <a16:creationId xmlns:a16="http://schemas.microsoft.com/office/drawing/2014/main" id="{00000000-0008-0000-0100-0000930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138</xdr:row>
      <xdr:rowOff>9525</xdr:rowOff>
    </xdr:from>
    <xdr:to>
      <xdr:col>9</xdr:col>
      <xdr:colOff>361950</xdr:colOff>
      <xdr:row>138</xdr:row>
      <xdr:rowOff>9525</xdr:rowOff>
    </xdr:to>
    <xdr:sp macro="" textlink="">
      <xdr:nvSpPr>
        <xdr:cNvPr id="3476" name="Line 1">
          <a:extLst>
            <a:ext uri="{FF2B5EF4-FFF2-40B4-BE49-F238E27FC236}">
              <a16:creationId xmlns:a16="http://schemas.microsoft.com/office/drawing/2014/main" id="{00000000-0008-0000-0100-0000940D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447675</xdr:colOff>
      <xdr:row>138</xdr:row>
      <xdr:rowOff>9525</xdr:rowOff>
    </xdr:to>
    <xdr:sp macro="" textlink="">
      <xdr:nvSpPr>
        <xdr:cNvPr id="3477" name="Line 1">
          <a:extLst>
            <a:ext uri="{FF2B5EF4-FFF2-40B4-BE49-F238E27FC236}">
              <a16:creationId xmlns:a16="http://schemas.microsoft.com/office/drawing/2014/main" id="{00000000-0008-0000-0100-0000950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478" name="Line 1">
          <a:extLst>
            <a:ext uri="{FF2B5EF4-FFF2-40B4-BE49-F238E27FC236}">
              <a16:creationId xmlns:a16="http://schemas.microsoft.com/office/drawing/2014/main" id="{00000000-0008-0000-0100-0000960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479" name="Line 1">
          <a:extLst>
            <a:ext uri="{FF2B5EF4-FFF2-40B4-BE49-F238E27FC236}">
              <a16:creationId xmlns:a16="http://schemas.microsoft.com/office/drawing/2014/main" id="{00000000-0008-0000-0100-0000970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138</xdr:row>
      <xdr:rowOff>9525</xdr:rowOff>
    </xdr:from>
    <xdr:to>
      <xdr:col>9</xdr:col>
      <xdr:colOff>381000</xdr:colOff>
      <xdr:row>138</xdr:row>
      <xdr:rowOff>9525</xdr:rowOff>
    </xdr:to>
    <xdr:sp macro="" textlink="">
      <xdr:nvSpPr>
        <xdr:cNvPr id="3480" name="Line 1">
          <a:extLst>
            <a:ext uri="{FF2B5EF4-FFF2-40B4-BE49-F238E27FC236}">
              <a16:creationId xmlns:a16="http://schemas.microsoft.com/office/drawing/2014/main" id="{00000000-0008-0000-0100-0000980D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447675</xdr:colOff>
      <xdr:row>138</xdr:row>
      <xdr:rowOff>9525</xdr:rowOff>
    </xdr:to>
    <xdr:sp macro="" textlink="">
      <xdr:nvSpPr>
        <xdr:cNvPr id="3481" name="Line 1">
          <a:extLst>
            <a:ext uri="{FF2B5EF4-FFF2-40B4-BE49-F238E27FC236}">
              <a16:creationId xmlns:a16="http://schemas.microsoft.com/office/drawing/2014/main" id="{00000000-0008-0000-0100-0000990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482" name="Line 1">
          <a:extLst>
            <a:ext uri="{FF2B5EF4-FFF2-40B4-BE49-F238E27FC236}">
              <a16:creationId xmlns:a16="http://schemas.microsoft.com/office/drawing/2014/main" id="{00000000-0008-0000-0100-00009A0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138</xdr:row>
      <xdr:rowOff>9525</xdr:rowOff>
    </xdr:from>
    <xdr:to>
      <xdr:col>9</xdr:col>
      <xdr:colOff>381000</xdr:colOff>
      <xdr:row>138</xdr:row>
      <xdr:rowOff>9525</xdr:rowOff>
    </xdr:to>
    <xdr:sp macro="" textlink="">
      <xdr:nvSpPr>
        <xdr:cNvPr id="3483" name="Line 1">
          <a:extLst>
            <a:ext uri="{FF2B5EF4-FFF2-40B4-BE49-F238E27FC236}">
              <a16:creationId xmlns:a16="http://schemas.microsoft.com/office/drawing/2014/main" id="{00000000-0008-0000-0100-00009B0D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447675</xdr:colOff>
      <xdr:row>138</xdr:row>
      <xdr:rowOff>9525</xdr:rowOff>
    </xdr:to>
    <xdr:sp macro="" textlink="">
      <xdr:nvSpPr>
        <xdr:cNvPr id="3484" name="Line 1">
          <a:extLst>
            <a:ext uri="{FF2B5EF4-FFF2-40B4-BE49-F238E27FC236}">
              <a16:creationId xmlns:a16="http://schemas.microsoft.com/office/drawing/2014/main" id="{00000000-0008-0000-0100-00009C0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485" name="Line 1">
          <a:extLst>
            <a:ext uri="{FF2B5EF4-FFF2-40B4-BE49-F238E27FC236}">
              <a16:creationId xmlns:a16="http://schemas.microsoft.com/office/drawing/2014/main" id="{00000000-0008-0000-0100-00009D0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486" name="Line 1">
          <a:extLst>
            <a:ext uri="{FF2B5EF4-FFF2-40B4-BE49-F238E27FC236}">
              <a16:creationId xmlns:a16="http://schemas.microsoft.com/office/drawing/2014/main" id="{00000000-0008-0000-0100-00009E0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487" name="Line 1">
          <a:extLst>
            <a:ext uri="{FF2B5EF4-FFF2-40B4-BE49-F238E27FC236}">
              <a16:creationId xmlns:a16="http://schemas.microsoft.com/office/drawing/2014/main" id="{00000000-0008-0000-0100-00009F0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138</xdr:row>
      <xdr:rowOff>9525</xdr:rowOff>
    </xdr:from>
    <xdr:to>
      <xdr:col>9</xdr:col>
      <xdr:colOff>381000</xdr:colOff>
      <xdr:row>138</xdr:row>
      <xdr:rowOff>9525</xdr:rowOff>
    </xdr:to>
    <xdr:sp macro="" textlink="">
      <xdr:nvSpPr>
        <xdr:cNvPr id="3488" name="Line 1">
          <a:extLst>
            <a:ext uri="{FF2B5EF4-FFF2-40B4-BE49-F238E27FC236}">
              <a16:creationId xmlns:a16="http://schemas.microsoft.com/office/drawing/2014/main" id="{00000000-0008-0000-0100-0000A00D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447675</xdr:colOff>
      <xdr:row>138</xdr:row>
      <xdr:rowOff>9525</xdr:rowOff>
    </xdr:to>
    <xdr:sp macro="" textlink="">
      <xdr:nvSpPr>
        <xdr:cNvPr id="3489" name="Line 1">
          <a:extLst>
            <a:ext uri="{FF2B5EF4-FFF2-40B4-BE49-F238E27FC236}">
              <a16:creationId xmlns:a16="http://schemas.microsoft.com/office/drawing/2014/main" id="{00000000-0008-0000-0100-0000A10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490" name="Line 1">
          <a:extLst>
            <a:ext uri="{FF2B5EF4-FFF2-40B4-BE49-F238E27FC236}">
              <a16:creationId xmlns:a16="http://schemas.microsoft.com/office/drawing/2014/main" id="{00000000-0008-0000-0100-0000A20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447675</xdr:colOff>
      <xdr:row>138</xdr:row>
      <xdr:rowOff>9525</xdr:rowOff>
    </xdr:to>
    <xdr:sp macro="" textlink="">
      <xdr:nvSpPr>
        <xdr:cNvPr id="3491" name="Line 1">
          <a:extLst>
            <a:ext uri="{FF2B5EF4-FFF2-40B4-BE49-F238E27FC236}">
              <a16:creationId xmlns:a16="http://schemas.microsoft.com/office/drawing/2014/main" id="{00000000-0008-0000-0100-0000A30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492" name="Line 1">
          <a:extLst>
            <a:ext uri="{FF2B5EF4-FFF2-40B4-BE49-F238E27FC236}">
              <a16:creationId xmlns:a16="http://schemas.microsoft.com/office/drawing/2014/main" id="{00000000-0008-0000-0100-0000A40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138</xdr:row>
      <xdr:rowOff>9525</xdr:rowOff>
    </xdr:from>
    <xdr:to>
      <xdr:col>9</xdr:col>
      <xdr:colOff>361950</xdr:colOff>
      <xdr:row>138</xdr:row>
      <xdr:rowOff>9525</xdr:rowOff>
    </xdr:to>
    <xdr:sp macro="" textlink="">
      <xdr:nvSpPr>
        <xdr:cNvPr id="3493" name="Line 1">
          <a:extLst>
            <a:ext uri="{FF2B5EF4-FFF2-40B4-BE49-F238E27FC236}">
              <a16:creationId xmlns:a16="http://schemas.microsoft.com/office/drawing/2014/main" id="{00000000-0008-0000-0100-0000A50D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447675</xdr:colOff>
      <xdr:row>138</xdr:row>
      <xdr:rowOff>9525</xdr:rowOff>
    </xdr:to>
    <xdr:sp macro="" textlink="">
      <xdr:nvSpPr>
        <xdr:cNvPr id="3494" name="Line 1">
          <a:extLst>
            <a:ext uri="{FF2B5EF4-FFF2-40B4-BE49-F238E27FC236}">
              <a16:creationId xmlns:a16="http://schemas.microsoft.com/office/drawing/2014/main" id="{00000000-0008-0000-0100-0000A60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495" name="Line 1">
          <a:extLst>
            <a:ext uri="{FF2B5EF4-FFF2-40B4-BE49-F238E27FC236}">
              <a16:creationId xmlns:a16="http://schemas.microsoft.com/office/drawing/2014/main" id="{00000000-0008-0000-0100-0000A70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496" name="Line 1">
          <a:extLst>
            <a:ext uri="{FF2B5EF4-FFF2-40B4-BE49-F238E27FC236}">
              <a16:creationId xmlns:a16="http://schemas.microsoft.com/office/drawing/2014/main" id="{00000000-0008-0000-0100-0000A80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138</xdr:row>
      <xdr:rowOff>9525</xdr:rowOff>
    </xdr:from>
    <xdr:to>
      <xdr:col>9</xdr:col>
      <xdr:colOff>381000</xdr:colOff>
      <xdr:row>138</xdr:row>
      <xdr:rowOff>9525</xdr:rowOff>
    </xdr:to>
    <xdr:sp macro="" textlink="">
      <xdr:nvSpPr>
        <xdr:cNvPr id="3497" name="Line 1">
          <a:extLst>
            <a:ext uri="{FF2B5EF4-FFF2-40B4-BE49-F238E27FC236}">
              <a16:creationId xmlns:a16="http://schemas.microsoft.com/office/drawing/2014/main" id="{00000000-0008-0000-0100-0000A90D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447675</xdr:colOff>
      <xdr:row>138</xdr:row>
      <xdr:rowOff>9525</xdr:rowOff>
    </xdr:to>
    <xdr:sp macro="" textlink="">
      <xdr:nvSpPr>
        <xdr:cNvPr id="3498" name="Line 1">
          <a:extLst>
            <a:ext uri="{FF2B5EF4-FFF2-40B4-BE49-F238E27FC236}">
              <a16:creationId xmlns:a16="http://schemas.microsoft.com/office/drawing/2014/main" id="{00000000-0008-0000-0100-0000AA0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499" name="Line 1">
          <a:extLst>
            <a:ext uri="{FF2B5EF4-FFF2-40B4-BE49-F238E27FC236}">
              <a16:creationId xmlns:a16="http://schemas.microsoft.com/office/drawing/2014/main" id="{00000000-0008-0000-0100-0000AB0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138</xdr:row>
      <xdr:rowOff>9525</xdr:rowOff>
    </xdr:from>
    <xdr:to>
      <xdr:col>9</xdr:col>
      <xdr:colOff>381000</xdr:colOff>
      <xdr:row>138</xdr:row>
      <xdr:rowOff>9525</xdr:rowOff>
    </xdr:to>
    <xdr:sp macro="" textlink="">
      <xdr:nvSpPr>
        <xdr:cNvPr id="3500" name="Line 1">
          <a:extLst>
            <a:ext uri="{FF2B5EF4-FFF2-40B4-BE49-F238E27FC236}">
              <a16:creationId xmlns:a16="http://schemas.microsoft.com/office/drawing/2014/main" id="{00000000-0008-0000-0100-0000AC0D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447675</xdr:colOff>
      <xdr:row>138</xdr:row>
      <xdr:rowOff>9525</xdr:rowOff>
    </xdr:to>
    <xdr:sp macro="" textlink="">
      <xdr:nvSpPr>
        <xdr:cNvPr id="3501" name="Line 1">
          <a:extLst>
            <a:ext uri="{FF2B5EF4-FFF2-40B4-BE49-F238E27FC236}">
              <a16:creationId xmlns:a16="http://schemas.microsoft.com/office/drawing/2014/main" id="{00000000-0008-0000-0100-0000AD0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502" name="Line 1">
          <a:extLst>
            <a:ext uri="{FF2B5EF4-FFF2-40B4-BE49-F238E27FC236}">
              <a16:creationId xmlns:a16="http://schemas.microsoft.com/office/drawing/2014/main" id="{00000000-0008-0000-0100-0000AE0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503" name="Line 1">
          <a:extLst>
            <a:ext uri="{FF2B5EF4-FFF2-40B4-BE49-F238E27FC236}">
              <a16:creationId xmlns:a16="http://schemas.microsoft.com/office/drawing/2014/main" id="{00000000-0008-0000-0100-0000AF0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138</xdr:row>
      <xdr:rowOff>9525</xdr:rowOff>
    </xdr:from>
    <xdr:to>
      <xdr:col>9</xdr:col>
      <xdr:colOff>381000</xdr:colOff>
      <xdr:row>138</xdr:row>
      <xdr:rowOff>9525</xdr:rowOff>
    </xdr:to>
    <xdr:sp macro="" textlink="">
      <xdr:nvSpPr>
        <xdr:cNvPr id="3504" name="Line 1">
          <a:extLst>
            <a:ext uri="{FF2B5EF4-FFF2-40B4-BE49-F238E27FC236}">
              <a16:creationId xmlns:a16="http://schemas.microsoft.com/office/drawing/2014/main" id="{00000000-0008-0000-0100-0000B00D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447675</xdr:colOff>
      <xdr:row>138</xdr:row>
      <xdr:rowOff>9525</xdr:rowOff>
    </xdr:to>
    <xdr:sp macro="" textlink="">
      <xdr:nvSpPr>
        <xdr:cNvPr id="3505" name="Line 1">
          <a:extLst>
            <a:ext uri="{FF2B5EF4-FFF2-40B4-BE49-F238E27FC236}">
              <a16:creationId xmlns:a16="http://schemas.microsoft.com/office/drawing/2014/main" id="{00000000-0008-0000-0100-0000B10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506" name="Line 1">
          <a:extLst>
            <a:ext uri="{FF2B5EF4-FFF2-40B4-BE49-F238E27FC236}">
              <a16:creationId xmlns:a16="http://schemas.microsoft.com/office/drawing/2014/main" id="{00000000-0008-0000-0100-0000B20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507" name="Line 1">
          <a:extLst>
            <a:ext uri="{FF2B5EF4-FFF2-40B4-BE49-F238E27FC236}">
              <a16:creationId xmlns:a16="http://schemas.microsoft.com/office/drawing/2014/main" id="{00000000-0008-0000-0100-0000B30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138</xdr:row>
      <xdr:rowOff>9525</xdr:rowOff>
    </xdr:from>
    <xdr:to>
      <xdr:col>9</xdr:col>
      <xdr:colOff>381000</xdr:colOff>
      <xdr:row>138</xdr:row>
      <xdr:rowOff>9525</xdr:rowOff>
    </xdr:to>
    <xdr:sp macro="" textlink="">
      <xdr:nvSpPr>
        <xdr:cNvPr id="3508" name="Line 1">
          <a:extLst>
            <a:ext uri="{FF2B5EF4-FFF2-40B4-BE49-F238E27FC236}">
              <a16:creationId xmlns:a16="http://schemas.microsoft.com/office/drawing/2014/main" id="{00000000-0008-0000-0100-0000B40D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447675</xdr:colOff>
      <xdr:row>138</xdr:row>
      <xdr:rowOff>9525</xdr:rowOff>
    </xdr:to>
    <xdr:sp macro="" textlink="">
      <xdr:nvSpPr>
        <xdr:cNvPr id="3509" name="Line 1">
          <a:extLst>
            <a:ext uri="{FF2B5EF4-FFF2-40B4-BE49-F238E27FC236}">
              <a16:creationId xmlns:a16="http://schemas.microsoft.com/office/drawing/2014/main" id="{00000000-0008-0000-0100-0000B50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510" name="Line 1">
          <a:extLst>
            <a:ext uri="{FF2B5EF4-FFF2-40B4-BE49-F238E27FC236}">
              <a16:creationId xmlns:a16="http://schemas.microsoft.com/office/drawing/2014/main" id="{00000000-0008-0000-0100-0000B60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447675</xdr:colOff>
      <xdr:row>138</xdr:row>
      <xdr:rowOff>9525</xdr:rowOff>
    </xdr:to>
    <xdr:sp macro="" textlink="">
      <xdr:nvSpPr>
        <xdr:cNvPr id="3511" name="Line 1">
          <a:extLst>
            <a:ext uri="{FF2B5EF4-FFF2-40B4-BE49-F238E27FC236}">
              <a16:creationId xmlns:a16="http://schemas.microsoft.com/office/drawing/2014/main" id="{00000000-0008-0000-0100-0000B70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512" name="Line 1">
          <a:extLst>
            <a:ext uri="{FF2B5EF4-FFF2-40B4-BE49-F238E27FC236}">
              <a16:creationId xmlns:a16="http://schemas.microsoft.com/office/drawing/2014/main" id="{00000000-0008-0000-0100-0000B80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138</xdr:row>
      <xdr:rowOff>9525</xdr:rowOff>
    </xdr:from>
    <xdr:to>
      <xdr:col>9</xdr:col>
      <xdr:colOff>361950</xdr:colOff>
      <xdr:row>138</xdr:row>
      <xdr:rowOff>9525</xdr:rowOff>
    </xdr:to>
    <xdr:sp macro="" textlink="">
      <xdr:nvSpPr>
        <xdr:cNvPr id="3513" name="Line 1">
          <a:extLst>
            <a:ext uri="{FF2B5EF4-FFF2-40B4-BE49-F238E27FC236}">
              <a16:creationId xmlns:a16="http://schemas.microsoft.com/office/drawing/2014/main" id="{00000000-0008-0000-0100-0000B90D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447675</xdr:colOff>
      <xdr:row>138</xdr:row>
      <xdr:rowOff>9525</xdr:rowOff>
    </xdr:to>
    <xdr:sp macro="" textlink="">
      <xdr:nvSpPr>
        <xdr:cNvPr id="3514" name="Line 1">
          <a:extLst>
            <a:ext uri="{FF2B5EF4-FFF2-40B4-BE49-F238E27FC236}">
              <a16:creationId xmlns:a16="http://schemas.microsoft.com/office/drawing/2014/main" id="{00000000-0008-0000-0100-0000BA0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515" name="Line 1">
          <a:extLst>
            <a:ext uri="{FF2B5EF4-FFF2-40B4-BE49-F238E27FC236}">
              <a16:creationId xmlns:a16="http://schemas.microsoft.com/office/drawing/2014/main" id="{00000000-0008-0000-0100-0000BB0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516" name="Line 1">
          <a:extLst>
            <a:ext uri="{FF2B5EF4-FFF2-40B4-BE49-F238E27FC236}">
              <a16:creationId xmlns:a16="http://schemas.microsoft.com/office/drawing/2014/main" id="{00000000-0008-0000-0100-0000BC0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138</xdr:row>
      <xdr:rowOff>9525</xdr:rowOff>
    </xdr:from>
    <xdr:to>
      <xdr:col>9</xdr:col>
      <xdr:colOff>381000</xdr:colOff>
      <xdr:row>138</xdr:row>
      <xdr:rowOff>9525</xdr:rowOff>
    </xdr:to>
    <xdr:sp macro="" textlink="">
      <xdr:nvSpPr>
        <xdr:cNvPr id="3517" name="Line 1">
          <a:extLst>
            <a:ext uri="{FF2B5EF4-FFF2-40B4-BE49-F238E27FC236}">
              <a16:creationId xmlns:a16="http://schemas.microsoft.com/office/drawing/2014/main" id="{00000000-0008-0000-0100-0000BD0D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447675</xdr:colOff>
      <xdr:row>138</xdr:row>
      <xdr:rowOff>9525</xdr:rowOff>
    </xdr:to>
    <xdr:sp macro="" textlink="">
      <xdr:nvSpPr>
        <xdr:cNvPr id="3518" name="Line 1">
          <a:extLst>
            <a:ext uri="{FF2B5EF4-FFF2-40B4-BE49-F238E27FC236}">
              <a16:creationId xmlns:a16="http://schemas.microsoft.com/office/drawing/2014/main" id="{00000000-0008-0000-0100-0000BE0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519" name="Line 1">
          <a:extLst>
            <a:ext uri="{FF2B5EF4-FFF2-40B4-BE49-F238E27FC236}">
              <a16:creationId xmlns:a16="http://schemas.microsoft.com/office/drawing/2014/main" id="{00000000-0008-0000-0100-0000BF0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138</xdr:row>
      <xdr:rowOff>9525</xdr:rowOff>
    </xdr:from>
    <xdr:to>
      <xdr:col>9</xdr:col>
      <xdr:colOff>381000</xdr:colOff>
      <xdr:row>138</xdr:row>
      <xdr:rowOff>9525</xdr:rowOff>
    </xdr:to>
    <xdr:sp macro="" textlink="">
      <xdr:nvSpPr>
        <xdr:cNvPr id="3520" name="Line 1">
          <a:extLst>
            <a:ext uri="{FF2B5EF4-FFF2-40B4-BE49-F238E27FC236}">
              <a16:creationId xmlns:a16="http://schemas.microsoft.com/office/drawing/2014/main" id="{00000000-0008-0000-0100-0000C00D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447675</xdr:colOff>
      <xdr:row>138</xdr:row>
      <xdr:rowOff>9525</xdr:rowOff>
    </xdr:to>
    <xdr:sp macro="" textlink="">
      <xdr:nvSpPr>
        <xdr:cNvPr id="3521" name="Line 1">
          <a:extLst>
            <a:ext uri="{FF2B5EF4-FFF2-40B4-BE49-F238E27FC236}">
              <a16:creationId xmlns:a16="http://schemas.microsoft.com/office/drawing/2014/main" id="{00000000-0008-0000-0100-0000C10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522" name="Line 1">
          <a:extLst>
            <a:ext uri="{FF2B5EF4-FFF2-40B4-BE49-F238E27FC236}">
              <a16:creationId xmlns:a16="http://schemas.microsoft.com/office/drawing/2014/main" id="{00000000-0008-0000-0100-0000C20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523" name="Line 1">
          <a:extLst>
            <a:ext uri="{FF2B5EF4-FFF2-40B4-BE49-F238E27FC236}">
              <a16:creationId xmlns:a16="http://schemas.microsoft.com/office/drawing/2014/main" id="{00000000-0008-0000-0100-0000C30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524" name="Line 1">
          <a:extLst>
            <a:ext uri="{FF2B5EF4-FFF2-40B4-BE49-F238E27FC236}">
              <a16:creationId xmlns:a16="http://schemas.microsoft.com/office/drawing/2014/main" id="{00000000-0008-0000-0100-0000C40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138</xdr:row>
      <xdr:rowOff>9525</xdr:rowOff>
    </xdr:from>
    <xdr:to>
      <xdr:col>9</xdr:col>
      <xdr:colOff>381000</xdr:colOff>
      <xdr:row>138</xdr:row>
      <xdr:rowOff>9525</xdr:rowOff>
    </xdr:to>
    <xdr:sp macro="" textlink="">
      <xdr:nvSpPr>
        <xdr:cNvPr id="3525" name="Line 1">
          <a:extLst>
            <a:ext uri="{FF2B5EF4-FFF2-40B4-BE49-F238E27FC236}">
              <a16:creationId xmlns:a16="http://schemas.microsoft.com/office/drawing/2014/main" id="{00000000-0008-0000-0100-0000C50D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447675</xdr:colOff>
      <xdr:row>138</xdr:row>
      <xdr:rowOff>9525</xdr:rowOff>
    </xdr:to>
    <xdr:sp macro="" textlink="">
      <xdr:nvSpPr>
        <xdr:cNvPr id="3526" name="Line 1">
          <a:extLst>
            <a:ext uri="{FF2B5EF4-FFF2-40B4-BE49-F238E27FC236}">
              <a16:creationId xmlns:a16="http://schemas.microsoft.com/office/drawing/2014/main" id="{00000000-0008-0000-0100-0000C60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527" name="Line 1">
          <a:extLst>
            <a:ext uri="{FF2B5EF4-FFF2-40B4-BE49-F238E27FC236}">
              <a16:creationId xmlns:a16="http://schemas.microsoft.com/office/drawing/2014/main" id="{00000000-0008-0000-0100-0000C70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447675</xdr:colOff>
      <xdr:row>138</xdr:row>
      <xdr:rowOff>9525</xdr:rowOff>
    </xdr:to>
    <xdr:sp macro="" textlink="">
      <xdr:nvSpPr>
        <xdr:cNvPr id="3528" name="Line 1">
          <a:extLst>
            <a:ext uri="{FF2B5EF4-FFF2-40B4-BE49-F238E27FC236}">
              <a16:creationId xmlns:a16="http://schemas.microsoft.com/office/drawing/2014/main" id="{00000000-0008-0000-0100-0000C80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529" name="Line 1">
          <a:extLst>
            <a:ext uri="{FF2B5EF4-FFF2-40B4-BE49-F238E27FC236}">
              <a16:creationId xmlns:a16="http://schemas.microsoft.com/office/drawing/2014/main" id="{00000000-0008-0000-0100-0000C90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138</xdr:row>
      <xdr:rowOff>9525</xdr:rowOff>
    </xdr:from>
    <xdr:to>
      <xdr:col>9</xdr:col>
      <xdr:colOff>361950</xdr:colOff>
      <xdr:row>138</xdr:row>
      <xdr:rowOff>9525</xdr:rowOff>
    </xdr:to>
    <xdr:sp macro="" textlink="">
      <xdr:nvSpPr>
        <xdr:cNvPr id="3530" name="Line 1">
          <a:extLst>
            <a:ext uri="{FF2B5EF4-FFF2-40B4-BE49-F238E27FC236}">
              <a16:creationId xmlns:a16="http://schemas.microsoft.com/office/drawing/2014/main" id="{00000000-0008-0000-0100-0000CA0D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138</xdr:row>
      <xdr:rowOff>9525</xdr:rowOff>
    </xdr:from>
    <xdr:to>
      <xdr:col>9</xdr:col>
      <xdr:colOff>400050</xdr:colOff>
      <xdr:row>138</xdr:row>
      <xdr:rowOff>9525</xdr:rowOff>
    </xdr:to>
    <xdr:sp macro="" textlink="">
      <xdr:nvSpPr>
        <xdr:cNvPr id="3531" name="Line 1">
          <a:extLst>
            <a:ext uri="{FF2B5EF4-FFF2-40B4-BE49-F238E27FC236}">
              <a16:creationId xmlns:a16="http://schemas.microsoft.com/office/drawing/2014/main" id="{00000000-0008-0000-0100-0000CB0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138</xdr:row>
      <xdr:rowOff>9525</xdr:rowOff>
    </xdr:from>
    <xdr:to>
      <xdr:col>9</xdr:col>
      <xdr:colOff>447675</xdr:colOff>
      <xdr:row>138</xdr:row>
      <xdr:rowOff>9525</xdr:rowOff>
    </xdr:to>
    <xdr:sp macro="" textlink="">
      <xdr:nvSpPr>
        <xdr:cNvPr id="3532" name="Line 1">
          <a:extLst>
            <a:ext uri="{FF2B5EF4-FFF2-40B4-BE49-F238E27FC236}">
              <a16:creationId xmlns:a16="http://schemas.microsoft.com/office/drawing/2014/main" id="{00000000-0008-0000-0100-0000CC0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139</xdr:row>
      <xdr:rowOff>9525</xdr:rowOff>
    </xdr:from>
    <xdr:to>
      <xdr:col>9</xdr:col>
      <xdr:colOff>447675</xdr:colOff>
      <xdr:row>139</xdr:row>
      <xdr:rowOff>9525</xdr:rowOff>
    </xdr:to>
    <xdr:sp macro="" textlink="">
      <xdr:nvSpPr>
        <xdr:cNvPr id="3533" name="Line 1">
          <a:extLst>
            <a:ext uri="{FF2B5EF4-FFF2-40B4-BE49-F238E27FC236}">
              <a16:creationId xmlns:a16="http://schemas.microsoft.com/office/drawing/2014/main" id="{00000000-0008-0000-0100-0000CD0D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139</xdr:row>
      <xdr:rowOff>9525</xdr:rowOff>
    </xdr:from>
    <xdr:to>
      <xdr:col>9</xdr:col>
      <xdr:colOff>400050</xdr:colOff>
      <xdr:row>139</xdr:row>
      <xdr:rowOff>9525</xdr:rowOff>
    </xdr:to>
    <xdr:sp macro="" textlink="">
      <xdr:nvSpPr>
        <xdr:cNvPr id="3534" name="Line 1">
          <a:extLst>
            <a:ext uri="{FF2B5EF4-FFF2-40B4-BE49-F238E27FC236}">
              <a16:creationId xmlns:a16="http://schemas.microsoft.com/office/drawing/2014/main" id="{00000000-0008-0000-0100-0000CE0D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139</xdr:row>
      <xdr:rowOff>9525</xdr:rowOff>
    </xdr:from>
    <xdr:to>
      <xdr:col>9</xdr:col>
      <xdr:colOff>447675</xdr:colOff>
      <xdr:row>139</xdr:row>
      <xdr:rowOff>9525</xdr:rowOff>
    </xdr:to>
    <xdr:sp macro="" textlink="">
      <xdr:nvSpPr>
        <xdr:cNvPr id="3535" name="Line 1">
          <a:extLst>
            <a:ext uri="{FF2B5EF4-FFF2-40B4-BE49-F238E27FC236}">
              <a16:creationId xmlns:a16="http://schemas.microsoft.com/office/drawing/2014/main" id="{00000000-0008-0000-0100-0000CF0D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139</xdr:row>
      <xdr:rowOff>9525</xdr:rowOff>
    </xdr:from>
    <xdr:to>
      <xdr:col>9</xdr:col>
      <xdr:colOff>400050</xdr:colOff>
      <xdr:row>139</xdr:row>
      <xdr:rowOff>9525</xdr:rowOff>
    </xdr:to>
    <xdr:sp macro="" textlink="">
      <xdr:nvSpPr>
        <xdr:cNvPr id="3536" name="Line 1">
          <a:extLst>
            <a:ext uri="{FF2B5EF4-FFF2-40B4-BE49-F238E27FC236}">
              <a16:creationId xmlns:a16="http://schemas.microsoft.com/office/drawing/2014/main" id="{00000000-0008-0000-0100-0000D00D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139</xdr:row>
      <xdr:rowOff>9525</xdr:rowOff>
    </xdr:from>
    <xdr:to>
      <xdr:col>9</xdr:col>
      <xdr:colOff>361950</xdr:colOff>
      <xdr:row>139</xdr:row>
      <xdr:rowOff>9525</xdr:rowOff>
    </xdr:to>
    <xdr:sp macro="" textlink="">
      <xdr:nvSpPr>
        <xdr:cNvPr id="3537" name="Line 1">
          <a:extLst>
            <a:ext uri="{FF2B5EF4-FFF2-40B4-BE49-F238E27FC236}">
              <a16:creationId xmlns:a16="http://schemas.microsoft.com/office/drawing/2014/main" id="{00000000-0008-0000-0100-0000D10D0000}"/>
            </a:ext>
          </a:extLst>
        </xdr:cNvPr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139</xdr:row>
      <xdr:rowOff>9525</xdr:rowOff>
    </xdr:from>
    <xdr:to>
      <xdr:col>9</xdr:col>
      <xdr:colOff>447675</xdr:colOff>
      <xdr:row>139</xdr:row>
      <xdr:rowOff>9525</xdr:rowOff>
    </xdr:to>
    <xdr:sp macro="" textlink="">
      <xdr:nvSpPr>
        <xdr:cNvPr id="3538" name="Line 1">
          <a:extLst>
            <a:ext uri="{FF2B5EF4-FFF2-40B4-BE49-F238E27FC236}">
              <a16:creationId xmlns:a16="http://schemas.microsoft.com/office/drawing/2014/main" id="{00000000-0008-0000-0100-0000D20D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139</xdr:row>
      <xdr:rowOff>9525</xdr:rowOff>
    </xdr:from>
    <xdr:to>
      <xdr:col>9</xdr:col>
      <xdr:colOff>400050</xdr:colOff>
      <xdr:row>139</xdr:row>
      <xdr:rowOff>9525</xdr:rowOff>
    </xdr:to>
    <xdr:sp macro="" textlink="">
      <xdr:nvSpPr>
        <xdr:cNvPr id="3539" name="Line 1">
          <a:extLst>
            <a:ext uri="{FF2B5EF4-FFF2-40B4-BE49-F238E27FC236}">
              <a16:creationId xmlns:a16="http://schemas.microsoft.com/office/drawing/2014/main" id="{00000000-0008-0000-0100-0000D30D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139</xdr:row>
      <xdr:rowOff>9525</xdr:rowOff>
    </xdr:from>
    <xdr:to>
      <xdr:col>9</xdr:col>
      <xdr:colOff>400050</xdr:colOff>
      <xdr:row>139</xdr:row>
      <xdr:rowOff>9525</xdr:rowOff>
    </xdr:to>
    <xdr:sp macro="" textlink="">
      <xdr:nvSpPr>
        <xdr:cNvPr id="3540" name="Line 1">
          <a:extLst>
            <a:ext uri="{FF2B5EF4-FFF2-40B4-BE49-F238E27FC236}">
              <a16:creationId xmlns:a16="http://schemas.microsoft.com/office/drawing/2014/main" id="{00000000-0008-0000-0100-0000D40D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139</xdr:row>
      <xdr:rowOff>9525</xdr:rowOff>
    </xdr:from>
    <xdr:to>
      <xdr:col>9</xdr:col>
      <xdr:colOff>381000</xdr:colOff>
      <xdr:row>139</xdr:row>
      <xdr:rowOff>9525</xdr:rowOff>
    </xdr:to>
    <xdr:sp macro="" textlink="">
      <xdr:nvSpPr>
        <xdr:cNvPr id="3541" name="Line 1">
          <a:extLst>
            <a:ext uri="{FF2B5EF4-FFF2-40B4-BE49-F238E27FC236}">
              <a16:creationId xmlns:a16="http://schemas.microsoft.com/office/drawing/2014/main" id="{00000000-0008-0000-0100-0000D50D0000}"/>
            </a:ext>
          </a:extLst>
        </xdr:cNvPr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139</xdr:row>
      <xdr:rowOff>9525</xdr:rowOff>
    </xdr:from>
    <xdr:to>
      <xdr:col>9</xdr:col>
      <xdr:colOff>447675</xdr:colOff>
      <xdr:row>139</xdr:row>
      <xdr:rowOff>9525</xdr:rowOff>
    </xdr:to>
    <xdr:sp macro="" textlink="">
      <xdr:nvSpPr>
        <xdr:cNvPr id="3542" name="Line 1">
          <a:extLst>
            <a:ext uri="{FF2B5EF4-FFF2-40B4-BE49-F238E27FC236}">
              <a16:creationId xmlns:a16="http://schemas.microsoft.com/office/drawing/2014/main" id="{00000000-0008-0000-0100-0000D60D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139</xdr:row>
      <xdr:rowOff>9525</xdr:rowOff>
    </xdr:from>
    <xdr:to>
      <xdr:col>9</xdr:col>
      <xdr:colOff>400050</xdr:colOff>
      <xdr:row>139</xdr:row>
      <xdr:rowOff>9525</xdr:rowOff>
    </xdr:to>
    <xdr:sp macro="" textlink="">
      <xdr:nvSpPr>
        <xdr:cNvPr id="3543" name="Line 1">
          <a:extLst>
            <a:ext uri="{FF2B5EF4-FFF2-40B4-BE49-F238E27FC236}">
              <a16:creationId xmlns:a16="http://schemas.microsoft.com/office/drawing/2014/main" id="{00000000-0008-0000-0100-0000D70D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139</xdr:row>
      <xdr:rowOff>9525</xdr:rowOff>
    </xdr:from>
    <xdr:to>
      <xdr:col>9</xdr:col>
      <xdr:colOff>381000</xdr:colOff>
      <xdr:row>139</xdr:row>
      <xdr:rowOff>9525</xdr:rowOff>
    </xdr:to>
    <xdr:sp macro="" textlink="">
      <xdr:nvSpPr>
        <xdr:cNvPr id="3544" name="Line 1">
          <a:extLst>
            <a:ext uri="{FF2B5EF4-FFF2-40B4-BE49-F238E27FC236}">
              <a16:creationId xmlns:a16="http://schemas.microsoft.com/office/drawing/2014/main" id="{00000000-0008-0000-0100-0000D80D0000}"/>
            </a:ext>
          </a:extLst>
        </xdr:cNvPr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139</xdr:row>
      <xdr:rowOff>9525</xdr:rowOff>
    </xdr:from>
    <xdr:to>
      <xdr:col>9</xdr:col>
      <xdr:colOff>447675</xdr:colOff>
      <xdr:row>139</xdr:row>
      <xdr:rowOff>9525</xdr:rowOff>
    </xdr:to>
    <xdr:sp macro="" textlink="">
      <xdr:nvSpPr>
        <xdr:cNvPr id="3545" name="Line 1">
          <a:extLst>
            <a:ext uri="{FF2B5EF4-FFF2-40B4-BE49-F238E27FC236}">
              <a16:creationId xmlns:a16="http://schemas.microsoft.com/office/drawing/2014/main" id="{00000000-0008-0000-0100-0000D90D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139</xdr:row>
      <xdr:rowOff>9525</xdr:rowOff>
    </xdr:from>
    <xdr:to>
      <xdr:col>9</xdr:col>
      <xdr:colOff>400050</xdr:colOff>
      <xdr:row>139</xdr:row>
      <xdr:rowOff>9525</xdr:rowOff>
    </xdr:to>
    <xdr:sp macro="" textlink="">
      <xdr:nvSpPr>
        <xdr:cNvPr id="3546" name="Line 1">
          <a:extLst>
            <a:ext uri="{FF2B5EF4-FFF2-40B4-BE49-F238E27FC236}">
              <a16:creationId xmlns:a16="http://schemas.microsoft.com/office/drawing/2014/main" id="{00000000-0008-0000-0100-0000DA0D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139</xdr:row>
      <xdr:rowOff>9525</xdr:rowOff>
    </xdr:from>
    <xdr:to>
      <xdr:col>9</xdr:col>
      <xdr:colOff>447675</xdr:colOff>
      <xdr:row>139</xdr:row>
      <xdr:rowOff>9525</xdr:rowOff>
    </xdr:to>
    <xdr:sp macro="" textlink="">
      <xdr:nvSpPr>
        <xdr:cNvPr id="3547" name="Line 1">
          <a:extLst>
            <a:ext uri="{FF2B5EF4-FFF2-40B4-BE49-F238E27FC236}">
              <a16:creationId xmlns:a16="http://schemas.microsoft.com/office/drawing/2014/main" id="{00000000-0008-0000-0100-0000DB0D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139</xdr:row>
      <xdr:rowOff>9525</xdr:rowOff>
    </xdr:from>
    <xdr:to>
      <xdr:col>9</xdr:col>
      <xdr:colOff>400050</xdr:colOff>
      <xdr:row>139</xdr:row>
      <xdr:rowOff>9525</xdr:rowOff>
    </xdr:to>
    <xdr:sp macro="" textlink="">
      <xdr:nvSpPr>
        <xdr:cNvPr id="3548" name="Line 1">
          <a:extLst>
            <a:ext uri="{FF2B5EF4-FFF2-40B4-BE49-F238E27FC236}">
              <a16:creationId xmlns:a16="http://schemas.microsoft.com/office/drawing/2014/main" id="{00000000-0008-0000-0100-0000DC0D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139</xdr:row>
      <xdr:rowOff>9525</xdr:rowOff>
    </xdr:from>
    <xdr:to>
      <xdr:col>9</xdr:col>
      <xdr:colOff>361950</xdr:colOff>
      <xdr:row>139</xdr:row>
      <xdr:rowOff>9525</xdr:rowOff>
    </xdr:to>
    <xdr:sp macro="" textlink="">
      <xdr:nvSpPr>
        <xdr:cNvPr id="3549" name="Line 1">
          <a:extLst>
            <a:ext uri="{FF2B5EF4-FFF2-40B4-BE49-F238E27FC236}">
              <a16:creationId xmlns:a16="http://schemas.microsoft.com/office/drawing/2014/main" id="{00000000-0008-0000-0100-0000DD0D0000}"/>
            </a:ext>
          </a:extLst>
        </xdr:cNvPr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139</xdr:row>
      <xdr:rowOff>9525</xdr:rowOff>
    </xdr:from>
    <xdr:to>
      <xdr:col>9</xdr:col>
      <xdr:colOff>447675</xdr:colOff>
      <xdr:row>139</xdr:row>
      <xdr:rowOff>9525</xdr:rowOff>
    </xdr:to>
    <xdr:sp macro="" textlink="">
      <xdr:nvSpPr>
        <xdr:cNvPr id="3550" name="Line 1">
          <a:extLst>
            <a:ext uri="{FF2B5EF4-FFF2-40B4-BE49-F238E27FC236}">
              <a16:creationId xmlns:a16="http://schemas.microsoft.com/office/drawing/2014/main" id="{00000000-0008-0000-0100-0000DE0D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139</xdr:row>
      <xdr:rowOff>9525</xdr:rowOff>
    </xdr:from>
    <xdr:to>
      <xdr:col>9</xdr:col>
      <xdr:colOff>400050</xdr:colOff>
      <xdr:row>139</xdr:row>
      <xdr:rowOff>9525</xdr:rowOff>
    </xdr:to>
    <xdr:sp macro="" textlink="">
      <xdr:nvSpPr>
        <xdr:cNvPr id="3551" name="Line 1">
          <a:extLst>
            <a:ext uri="{FF2B5EF4-FFF2-40B4-BE49-F238E27FC236}">
              <a16:creationId xmlns:a16="http://schemas.microsoft.com/office/drawing/2014/main" id="{00000000-0008-0000-0100-0000DF0D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139</xdr:row>
      <xdr:rowOff>9525</xdr:rowOff>
    </xdr:from>
    <xdr:to>
      <xdr:col>9</xdr:col>
      <xdr:colOff>400050</xdr:colOff>
      <xdr:row>139</xdr:row>
      <xdr:rowOff>9525</xdr:rowOff>
    </xdr:to>
    <xdr:sp macro="" textlink="">
      <xdr:nvSpPr>
        <xdr:cNvPr id="3552" name="Line 1">
          <a:extLst>
            <a:ext uri="{FF2B5EF4-FFF2-40B4-BE49-F238E27FC236}">
              <a16:creationId xmlns:a16="http://schemas.microsoft.com/office/drawing/2014/main" id="{00000000-0008-0000-0100-0000E00D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139</xdr:row>
      <xdr:rowOff>9525</xdr:rowOff>
    </xdr:from>
    <xdr:to>
      <xdr:col>9</xdr:col>
      <xdr:colOff>381000</xdr:colOff>
      <xdr:row>139</xdr:row>
      <xdr:rowOff>9525</xdr:rowOff>
    </xdr:to>
    <xdr:sp macro="" textlink="">
      <xdr:nvSpPr>
        <xdr:cNvPr id="3553" name="Line 1">
          <a:extLst>
            <a:ext uri="{FF2B5EF4-FFF2-40B4-BE49-F238E27FC236}">
              <a16:creationId xmlns:a16="http://schemas.microsoft.com/office/drawing/2014/main" id="{00000000-0008-0000-0100-0000E10D0000}"/>
            </a:ext>
          </a:extLst>
        </xdr:cNvPr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139</xdr:row>
      <xdr:rowOff>9525</xdr:rowOff>
    </xdr:from>
    <xdr:to>
      <xdr:col>9</xdr:col>
      <xdr:colOff>447675</xdr:colOff>
      <xdr:row>139</xdr:row>
      <xdr:rowOff>9525</xdr:rowOff>
    </xdr:to>
    <xdr:sp macro="" textlink="">
      <xdr:nvSpPr>
        <xdr:cNvPr id="3554" name="Line 1">
          <a:extLst>
            <a:ext uri="{FF2B5EF4-FFF2-40B4-BE49-F238E27FC236}">
              <a16:creationId xmlns:a16="http://schemas.microsoft.com/office/drawing/2014/main" id="{00000000-0008-0000-0100-0000E20D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139</xdr:row>
      <xdr:rowOff>9525</xdr:rowOff>
    </xdr:from>
    <xdr:to>
      <xdr:col>9</xdr:col>
      <xdr:colOff>400050</xdr:colOff>
      <xdr:row>139</xdr:row>
      <xdr:rowOff>9525</xdr:rowOff>
    </xdr:to>
    <xdr:sp macro="" textlink="">
      <xdr:nvSpPr>
        <xdr:cNvPr id="3555" name="Line 1">
          <a:extLst>
            <a:ext uri="{FF2B5EF4-FFF2-40B4-BE49-F238E27FC236}">
              <a16:creationId xmlns:a16="http://schemas.microsoft.com/office/drawing/2014/main" id="{00000000-0008-0000-0100-0000E30D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139</xdr:row>
      <xdr:rowOff>9525</xdr:rowOff>
    </xdr:from>
    <xdr:to>
      <xdr:col>9</xdr:col>
      <xdr:colOff>381000</xdr:colOff>
      <xdr:row>139</xdr:row>
      <xdr:rowOff>9525</xdr:rowOff>
    </xdr:to>
    <xdr:sp macro="" textlink="">
      <xdr:nvSpPr>
        <xdr:cNvPr id="3556" name="Line 1">
          <a:extLst>
            <a:ext uri="{FF2B5EF4-FFF2-40B4-BE49-F238E27FC236}">
              <a16:creationId xmlns:a16="http://schemas.microsoft.com/office/drawing/2014/main" id="{00000000-0008-0000-0100-0000E40D0000}"/>
            </a:ext>
          </a:extLst>
        </xdr:cNvPr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139</xdr:row>
      <xdr:rowOff>9525</xdr:rowOff>
    </xdr:from>
    <xdr:to>
      <xdr:col>9</xdr:col>
      <xdr:colOff>447675</xdr:colOff>
      <xdr:row>139</xdr:row>
      <xdr:rowOff>9525</xdr:rowOff>
    </xdr:to>
    <xdr:sp macro="" textlink="">
      <xdr:nvSpPr>
        <xdr:cNvPr id="3557" name="Line 1">
          <a:extLst>
            <a:ext uri="{FF2B5EF4-FFF2-40B4-BE49-F238E27FC236}">
              <a16:creationId xmlns:a16="http://schemas.microsoft.com/office/drawing/2014/main" id="{00000000-0008-0000-0100-0000E50D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139</xdr:row>
      <xdr:rowOff>9525</xdr:rowOff>
    </xdr:from>
    <xdr:to>
      <xdr:col>9</xdr:col>
      <xdr:colOff>400050</xdr:colOff>
      <xdr:row>139</xdr:row>
      <xdr:rowOff>9525</xdr:rowOff>
    </xdr:to>
    <xdr:sp macro="" textlink="">
      <xdr:nvSpPr>
        <xdr:cNvPr id="3558" name="Line 1">
          <a:extLst>
            <a:ext uri="{FF2B5EF4-FFF2-40B4-BE49-F238E27FC236}">
              <a16:creationId xmlns:a16="http://schemas.microsoft.com/office/drawing/2014/main" id="{00000000-0008-0000-0100-0000E60D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139</xdr:row>
      <xdr:rowOff>9525</xdr:rowOff>
    </xdr:from>
    <xdr:to>
      <xdr:col>9</xdr:col>
      <xdr:colOff>400050</xdr:colOff>
      <xdr:row>139</xdr:row>
      <xdr:rowOff>9525</xdr:rowOff>
    </xdr:to>
    <xdr:sp macro="" textlink="">
      <xdr:nvSpPr>
        <xdr:cNvPr id="3559" name="Line 1">
          <a:extLst>
            <a:ext uri="{FF2B5EF4-FFF2-40B4-BE49-F238E27FC236}">
              <a16:creationId xmlns:a16="http://schemas.microsoft.com/office/drawing/2014/main" id="{00000000-0008-0000-0100-0000E70D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2124075</xdr:colOff>
      <xdr:row>142</xdr:row>
      <xdr:rowOff>9525</xdr:rowOff>
    </xdr:from>
    <xdr:to>
      <xdr:col>9</xdr:col>
      <xdr:colOff>285750</xdr:colOff>
      <xdr:row>142</xdr:row>
      <xdr:rowOff>9525</xdr:rowOff>
    </xdr:to>
    <xdr:sp macro="" textlink="">
      <xdr:nvSpPr>
        <xdr:cNvPr id="3560" name="Line 1">
          <a:extLst>
            <a:ext uri="{FF2B5EF4-FFF2-40B4-BE49-F238E27FC236}">
              <a16:creationId xmlns:a16="http://schemas.microsoft.com/office/drawing/2014/main" id="{00000000-0008-0000-0100-0000E80D0000}"/>
            </a:ext>
          </a:extLst>
        </xdr:cNvPr>
        <xdr:cNvSpPr>
          <a:spLocks noChangeShapeType="1"/>
        </xdr:cNvSpPr>
      </xdr:nvSpPr>
      <xdr:spPr bwMode="auto">
        <a:xfrm>
          <a:off x="14056995" y="58315225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209550</xdr:colOff>
      <xdr:row>142</xdr:row>
      <xdr:rowOff>9525</xdr:rowOff>
    </xdr:from>
    <xdr:to>
      <xdr:col>9</xdr:col>
      <xdr:colOff>1285875</xdr:colOff>
      <xdr:row>142</xdr:row>
      <xdr:rowOff>9525</xdr:rowOff>
    </xdr:to>
    <xdr:sp macro="" textlink="">
      <xdr:nvSpPr>
        <xdr:cNvPr id="3561" name="Line 1">
          <a:extLst>
            <a:ext uri="{FF2B5EF4-FFF2-40B4-BE49-F238E27FC236}">
              <a16:creationId xmlns:a16="http://schemas.microsoft.com/office/drawing/2014/main" id="{00000000-0008-0000-0100-0000E90D0000}"/>
            </a:ext>
          </a:extLst>
        </xdr:cNvPr>
        <xdr:cNvSpPr>
          <a:spLocks noChangeShapeType="1"/>
        </xdr:cNvSpPr>
      </xdr:nvSpPr>
      <xdr:spPr bwMode="auto">
        <a:xfrm>
          <a:off x="14268450" y="58315225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3562" name="Line 1">
          <a:extLst>
            <a:ext uri="{FF2B5EF4-FFF2-40B4-BE49-F238E27FC236}">
              <a16:creationId xmlns:a16="http://schemas.microsoft.com/office/drawing/2014/main" id="{00000000-0008-0000-0100-0000EA0D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563" name="Line 1">
          <a:extLst>
            <a:ext uri="{FF2B5EF4-FFF2-40B4-BE49-F238E27FC236}">
              <a16:creationId xmlns:a16="http://schemas.microsoft.com/office/drawing/2014/main" id="{00000000-0008-0000-0100-0000EB0D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3564" name="Line 1">
          <a:extLst>
            <a:ext uri="{FF2B5EF4-FFF2-40B4-BE49-F238E27FC236}">
              <a16:creationId xmlns:a16="http://schemas.microsoft.com/office/drawing/2014/main" id="{00000000-0008-0000-0100-0000EC0D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565" name="Line 1">
          <a:extLst>
            <a:ext uri="{FF2B5EF4-FFF2-40B4-BE49-F238E27FC236}">
              <a16:creationId xmlns:a16="http://schemas.microsoft.com/office/drawing/2014/main" id="{00000000-0008-0000-0100-0000ED0D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138</xdr:row>
      <xdr:rowOff>9525</xdr:rowOff>
    </xdr:from>
    <xdr:to>
      <xdr:col>10</xdr:col>
      <xdr:colOff>361950</xdr:colOff>
      <xdr:row>138</xdr:row>
      <xdr:rowOff>9525</xdr:rowOff>
    </xdr:to>
    <xdr:sp macro="" textlink="">
      <xdr:nvSpPr>
        <xdr:cNvPr id="3566" name="Line 1">
          <a:extLst>
            <a:ext uri="{FF2B5EF4-FFF2-40B4-BE49-F238E27FC236}">
              <a16:creationId xmlns:a16="http://schemas.microsoft.com/office/drawing/2014/main" id="{00000000-0008-0000-0100-0000EE0D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3567" name="Line 1">
          <a:extLst>
            <a:ext uri="{FF2B5EF4-FFF2-40B4-BE49-F238E27FC236}">
              <a16:creationId xmlns:a16="http://schemas.microsoft.com/office/drawing/2014/main" id="{00000000-0008-0000-0100-0000EF0D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568" name="Line 1">
          <a:extLst>
            <a:ext uri="{FF2B5EF4-FFF2-40B4-BE49-F238E27FC236}">
              <a16:creationId xmlns:a16="http://schemas.microsoft.com/office/drawing/2014/main" id="{00000000-0008-0000-0100-0000F00D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569" name="Line 1">
          <a:extLst>
            <a:ext uri="{FF2B5EF4-FFF2-40B4-BE49-F238E27FC236}">
              <a16:creationId xmlns:a16="http://schemas.microsoft.com/office/drawing/2014/main" id="{00000000-0008-0000-0100-0000F10D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3570" name="Line 1">
          <a:extLst>
            <a:ext uri="{FF2B5EF4-FFF2-40B4-BE49-F238E27FC236}">
              <a16:creationId xmlns:a16="http://schemas.microsoft.com/office/drawing/2014/main" id="{00000000-0008-0000-0100-0000F20D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3571" name="Line 1">
          <a:extLst>
            <a:ext uri="{FF2B5EF4-FFF2-40B4-BE49-F238E27FC236}">
              <a16:creationId xmlns:a16="http://schemas.microsoft.com/office/drawing/2014/main" id="{00000000-0008-0000-0100-0000F30D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572" name="Line 1">
          <a:extLst>
            <a:ext uri="{FF2B5EF4-FFF2-40B4-BE49-F238E27FC236}">
              <a16:creationId xmlns:a16="http://schemas.microsoft.com/office/drawing/2014/main" id="{00000000-0008-0000-0100-0000F40D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3573" name="Line 1">
          <a:extLst>
            <a:ext uri="{FF2B5EF4-FFF2-40B4-BE49-F238E27FC236}">
              <a16:creationId xmlns:a16="http://schemas.microsoft.com/office/drawing/2014/main" id="{00000000-0008-0000-0100-0000F50D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3574" name="Line 1">
          <a:extLst>
            <a:ext uri="{FF2B5EF4-FFF2-40B4-BE49-F238E27FC236}">
              <a16:creationId xmlns:a16="http://schemas.microsoft.com/office/drawing/2014/main" id="{00000000-0008-0000-0100-0000F60D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575" name="Line 1">
          <a:extLst>
            <a:ext uri="{FF2B5EF4-FFF2-40B4-BE49-F238E27FC236}">
              <a16:creationId xmlns:a16="http://schemas.microsoft.com/office/drawing/2014/main" id="{00000000-0008-0000-0100-0000F70D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576" name="Line 1">
          <a:extLst>
            <a:ext uri="{FF2B5EF4-FFF2-40B4-BE49-F238E27FC236}">
              <a16:creationId xmlns:a16="http://schemas.microsoft.com/office/drawing/2014/main" id="{00000000-0008-0000-0100-0000F80D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577" name="Line 1">
          <a:extLst>
            <a:ext uri="{FF2B5EF4-FFF2-40B4-BE49-F238E27FC236}">
              <a16:creationId xmlns:a16="http://schemas.microsoft.com/office/drawing/2014/main" id="{00000000-0008-0000-0100-0000F90D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3578" name="Line 1">
          <a:extLst>
            <a:ext uri="{FF2B5EF4-FFF2-40B4-BE49-F238E27FC236}">
              <a16:creationId xmlns:a16="http://schemas.microsoft.com/office/drawing/2014/main" id="{00000000-0008-0000-0100-0000FA0D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3579" name="Line 1">
          <a:extLst>
            <a:ext uri="{FF2B5EF4-FFF2-40B4-BE49-F238E27FC236}">
              <a16:creationId xmlns:a16="http://schemas.microsoft.com/office/drawing/2014/main" id="{00000000-0008-0000-0100-0000FB0D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580" name="Line 1">
          <a:extLst>
            <a:ext uri="{FF2B5EF4-FFF2-40B4-BE49-F238E27FC236}">
              <a16:creationId xmlns:a16="http://schemas.microsoft.com/office/drawing/2014/main" id="{00000000-0008-0000-0100-0000FC0D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581" name="Line 1">
          <a:extLst>
            <a:ext uri="{FF2B5EF4-FFF2-40B4-BE49-F238E27FC236}">
              <a16:creationId xmlns:a16="http://schemas.microsoft.com/office/drawing/2014/main" id="{00000000-0008-0000-0100-0000FD0D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582" name="Line 1">
          <a:extLst>
            <a:ext uri="{FF2B5EF4-FFF2-40B4-BE49-F238E27FC236}">
              <a16:creationId xmlns:a16="http://schemas.microsoft.com/office/drawing/2014/main" id="{00000000-0008-0000-0100-0000FE0D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3583" name="Line 1">
          <a:extLst>
            <a:ext uri="{FF2B5EF4-FFF2-40B4-BE49-F238E27FC236}">
              <a16:creationId xmlns:a16="http://schemas.microsoft.com/office/drawing/2014/main" id="{00000000-0008-0000-0100-0000FF0D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3584" name="Line 1">
          <a:extLst>
            <a:ext uri="{FF2B5EF4-FFF2-40B4-BE49-F238E27FC236}">
              <a16:creationId xmlns:a16="http://schemas.microsoft.com/office/drawing/2014/main" id="{00000000-0008-0000-0100-0000000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585" name="Line 1">
          <a:extLst>
            <a:ext uri="{FF2B5EF4-FFF2-40B4-BE49-F238E27FC236}">
              <a16:creationId xmlns:a16="http://schemas.microsoft.com/office/drawing/2014/main" id="{00000000-0008-0000-0100-000001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3586" name="Line 1">
          <a:extLst>
            <a:ext uri="{FF2B5EF4-FFF2-40B4-BE49-F238E27FC236}">
              <a16:creationId xmlns:a16="http://schemas.microsoft.com/office/drawing/2014/main" id="{00000000-0008-0000-0100-0000020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587" name="Line 1">
          <a:extLst>
            <a:ext uri="{FF2B5EF4-FFF2-40B4-BE49-F238E27FC236}">
              <a16:creationId xmlns:a16="http://schemas.microsoft.com/office/drawing/2014/main" id="{00000000-0008-0000-0100-000003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3588" name="Line 1">
          <a:extLst>
            <a:ext uri="{FF2B5EF4-FFF2-40B4-BE49-F238E27FC236}">
              <a16:creationId xmlns:a16="http://schemas.microsoft.com/office/drawing/2014/main" id="{00000000-0008-0000-0100-0000040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589" name="Line 1">
          <a:extLst>
            <a:ext uri="{FF2B5EF4-FFF2-40B4-BE49-F238E27FC236}">
              <a16:creationId xmlns:a16="http://schemas.microsoft.com/office/drawing/2014/main" id="{00000000-0008-0000-0100-000005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138</xdr:row>
      <xdr:rowOff>9525</xdr:rowOff>
    </xdr:from>
    <xdr:to>
      <xdr:col>10</xdr:col>
      <xdr:colOff>361950</xdr:colOff>
      <xdr:row>138</xdr:row>
      <xdr:rowOff>9525</xdr:rowOff>
    </xdr:to>
    <xdr:sp macro="" textlink="">
      <xdr:nvSpPr>
        <xdr:cNvPr id="3590" name="Line 1">
          <a:extLst>
            <a:ext uri="{FF2B5EF4-FFF2-40B4-BE49-F238E27FC236}">
              <a16:creationId xmlns:a16="http://schemas.microsoft.com/office/drawing/2014/main" id="{00000000-0008-0000-0100-0000060E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3591" name="Line 1">
          <a:extLst>
            <a:ext uri="{FF2B5EF4-FFF2-40B4-BE49-F238E27FC236}">
              <a16:creationId xmlns:a16="http://schemas.microsoft.com/office/drawing/2014/main" id="{00000000-0008-0000-0100-0000070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592" name="Line 1">
          <a:extLst>
            <a:ext uri="{FF2B5EF4-FFF2-40B4-BE49-F238E27FC236}">
              <a16:creationId xmlns:a16="http://schemas.microsoft.com/office/drawing/2014/main" id="{00000000-0008-0000-0100-000008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593" name="Line 1">
          <a:extLst>
            <a:ext uri="{FF2B5EF4-FFF2-40B4-BE49-F238E27FC236}">
              <a16:creationId xmlns:a16="http://schemas.microsoft.com/office/drawing/2014/main" id="{00000000-0008-0000-0100-000009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3594" name="Line 1">
          <a:extLst>
            <a:ext uri="{FF2B5EF4-FFF2-40B4-BE49-F238E27FC236}">
              <a16:creationId xmlns:a16="http://schemas.microsoft.com/office/drawing/2014/main" id="{00000000-0008-0000-0100-00000A0E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3595" name="Line 1">
          <a:extLst>
            <a:ext uri="{FF2B5EF4-FFF2-40B4-BE49-F238E27FC236}">
              <a16:creationId xmlns:a16="http://schemas.microsoft.com/office/drawing/2014/main" id="{00000000-0008-0000-0100-00000B0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596" name="Line 1">
          <a:extLst>
            <a:ext uri="{FF2B5EF4-FFF2-40B4-BE49-F238E27FC236}">
              <a16:creationId xmlns:a16="http://schemas.microsoft.com/office/drawing/2014/main" id="{00000000-0008-0000-0100-00000C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3597" name="Line 1">
          <a:extLst>
            <a:ext uri="{FF2B5EF4-FFF2-40B4-BE49-F238E27FC236}">
              <a16:creationId xmlns:a16="http://schemas.microsoft.com/office/drawing/2014/main" id="{00000000-0008-0000-0100-00000D0E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3598" name="Line 1">
          <a:extLst>
            <a:ext uri="{FF2B5EF4-FFF2-40B4-BE49-F238E27FC236}">
              <a16:creationId xmlns:a16="http://schemas.microsoft.com/office/drawing/2014/main" id="{00000000-0008-0000-0100-00000E0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599" name="Line 1">
          <a:extLst>
            <a:ext uri="{FF2B5EF4-FFF2-40B4-BE49-F238E27FC236}">
              <a16:creationId xmlns:a16="http://schemas.microsoft.com/office/drawing/2014/main" id="{00000000-0008-0000-0100-00000F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600" name="Line 1">
          <a:extLst>
            <a:ext uri="{FF2B5EF4-FFF2-40B4-BE49-F238E27FC236}">
              <a16:creationId xmlns:a16="http://schemas.microsoft.com/office/drawing/2014/main" id="{00000000-0008-0000-0100-000010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601" name="Line 1">
          <a:extLst>
            <a:ext uri="{FF2B5EF4-FFF2-40B4-BE49-F238E27FC236}">
              <a16:creationId xmlns:a16="http://schemas.microsoft.com/office/drawing/2014/main" id="{00000000-0008-0000-0100-000011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3602" name="Line 1">
          <a:extLst>
            <a:ext uri="{FF2B5EF4-FFF2-40B4-BE49-F238E27FC236}">
              <a16:creationId xmlns:a16="http://schemas.microsoft.com/office/drawing/2014/main" id="{00000000-0008-0000-0100-0000120E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3603" name="Line 1">
          <a:extLst>
            <a:ext uri="{FF2B5EF4-FFF2-40B4-BE49-F238E27FC236}">
              <a16:creationId xmlns:a16="http://schemas.microsoft.com/office/drawing/2014/main" id="{00000000-0008-0000-0100-0000130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604" name="Line 1">
          <a:extLst>
            <a:ext uri="{FF2B5EF4-FFF2-40B4-BE49-F238E27FC236}">
              <a16:creationId xmlns:a16="http://schemas.microsoft.com/office/drawing/2014/main" id="{00000000-0008-0000-0100-000014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3605" name="Line 1">
          <a:extLst>
            <a:ext uri="{FF2B5EF4-FFF2-40B4-BE49-F238E27FC236}">
              <a16:creationId xmlns:a16="http://schemas.microsoft.com/office/drawing/2014/main" id="{00000000-0008-0000-0100-0000150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606" name="Line 1">
          <a:extLst>
            <a:ext uri="{FF2B5EF4-FFF2-40B4-BE49-F238E27FC236}">
              <a16:creationId xmlns:a16="http://schemas.microsoft.com/office/drawing/2014/main" id="{00000000-0008-0000-0100-000016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138</xdr:row>
      <xdr:rowOff>9525</xdr:rowOff>
    </xdr:from>
    <xdr:to>
      <xdr:col>10</xdr:col>
      <xdr:colOff>361950</xdr:colOff>
      <xdr:row>138</xdr:row>
      <xdr:rowOff>9525</xdr:rowOff>
    </xdr:to>
    <xdr:sp macro="" textlink="">
      <xdr:nvSpPr>
        <xdr:cNvPr id="3607" name="Line 1">
          <a:extLst>
            <a:ext uri="{FF2B5EF4-FFF2-40B4-BE49-F238E27FC236}">
              <a16:creationId xmlns:a16="http://schemas.microsoft.com/office/drawing/2014/main" id="{00000000-0008-0000-0100-0000170E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3608" name="Line 1">
          <a:extLst>
            <a:ext uri="{FF2B5EF4-FFF2-40B4-BE49-F238E27FC236}">
              <a16:creationId xmlns:a16="http://schemas.microsoft.com/office/drawing/2014/main" id="{00000000-0008-0000-0100-0000180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609" name="Line 1">
          <a:extLst>
            <a:ext uri="{FF2B5EF4-FFF2-40B4-BE49-F238E27FC236}">
              <a16:creationId xmlns:a16="http://schemas.microsoft.com/office/drawing/2014/main" id="{00000000-0008-0000-0100-000019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610" name="Line 1">
          <a:extLst>
            <a:ext uri="{FF2B5EF4-FFF2-40B4-BE49-F238E27FC236}">
              <a16:creationId xmlns:a16="http://schemas.microsoft.com/office/drawing/2014/main" id="{00000000-0008-0000-0100-00001A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3611" name="Line 1">
          <a:extLst>
            <a:ext uri="{FF2B5EF4-FFF2-40B4-BE49-F238E27FC236}">
              <a16:creationId xmlns:a16="http://schemas.microsoft.com/office/drawing/2014/main" id="{00000000-0008-0000-0100-00001B0E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3612" name="Line 1">
          <a:extLst>
            <a:ext uri="{FF2B5EF4-FFF2-40B4-BE49-F238E27FC236}">
              <a16:creationId xmlns:a16="http://schemas.microsoft.com/office/drawing/2014/main" id="{00000000-0008-0000-0100-00001C0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613" name="Line 1">
          <a:extLst>
            <a:ext uri="{FF2B5EF4-FFF2-40B4-BE49-F238E27FC236}">
              <a16:creationId xmlns:a16="http://schemas.microsoft.com/office/drawing/2014/main" id="{00000000-0008-0000-0100-00001D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3614" name="Line 1">
          <a:extLst>
            <a:ext uri="{FF2B5EF4-FFF2-40B4-BE49-F238E27FC236}">
              <a16:creationId xmlns:a16="http://schemas.microsoft.com/office/drawing/2014/main" id="{00000000-0008-0000-0100-00001E0E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3615" name="Line 1">
          <a:extLst>
            <a:ext uri="{FF2B5EF4-FFF2-40B4-BE49-F238E27FC236}">
              <a16:creationId xmlns:a16="http://schemas.microsoft.com/office/drawing/2014/main" id="{00000000-0008-0000-0100-00001F0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616" name="Line 1">
          <a:extLst>
            <a:ext uri="{FF2B5EF4-FFF2-40B4-BE49-F238E27FC236}">
              <a16:creationId xmlns:a16="http://schemas.microsoft.com/office/drawing/2014/main" id="{00000000-0008-0000-0100-000020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617" name="Line 1">
          <a:extLst>
            <a:ext uri="{FF2B5EF4-FFF2-40B4-BE49-F238E27FC236}">
              <a16:creationId xmlns:a16="http://schemas.microsoft.com/office/drawing/2014/main" id="{00000000-0008-0000-0100-000021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3618" name="Line 1">
          <a:extLst>
            <a:ext uri="{FF2B5EF4-FFF2-40B4-BE49-F238E27FC236}">
              <a16:creationId xmlns:a16="http://schemas.microsoft.com/office/drawing/2014/main" id="{00000000-0008-0000-0100-0000220E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3619" name="Line 1">
          <a:extLst>
            <a:ext uri="{FF2B5EF4-FFF2-40B4-BE49-F238E27FC236}">
              <a16:creationId xmlns:a16="http://schemas.microsoft.com/office/drawing/2014/main" id="{00000000-0008-0000-0100-0000230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620" name="Line 1">
          <a:extLst>
            <a:ext uri="{FF2B5EF4-FFF2-40B4-BE49-F238E27FC236}">
              <a16:creationId xmlns:a16="http://schemas.microsoft.com/office/drawing/2014/main" id="{00000000-0008-0000-0100-000024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621" name="Line 1">
          <a:extLst>
            <a:ext uri="{FF2B5EF4-FFF2-40B4-BE49-F238E27FC236}">
              <a16:creationId xmlns:a16="http://schemas.microsoft.com/office/drawing/2014/main" id="{00000000-0008-0000-0100-000025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3622" name="Line 1">
          <a:extLst>
            <a:ext uri="{FF2B5EF4-FFF2-40B4-BE49-F238E27FC236}">
              <a16:creationId xmlns:a16="http://schemas.microsoft.com/office/drawing/2014/main" id="{00000000-0008-0000-0100-0000260E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3623" name="Line 1">
          <a:extLst>
            <a:ext uri="{FF2B5EF4-FFF2-40B4-BE49-F238E27FC236}">
              <a16:creationId xmlns:a16="http://schemas.microsoft.com/office/drawing/2014/main" id="{00000000-0008-0000-0100-0000270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624" name="Line 1">
          <a:extLst>
            <a:ext uri="{FF2B5EF4-FFF2-40B4-BE49-F238E27FC236}">
              <a16:creationId xmlns:a16="http://schemas.microsoft.com/office/drawing/2014/main" id="{00000000-0008-0000-0100-000028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625" name="Line 1">
          <a:extLst>
            <a:ext uri="{FF2B5EF4-FFF2-40B4-BE49-F238E27FC236}">
              <a16:creationId xmlns:a16="http://schemas.microsoft.com/office/drawing/2014/main" id="{00000000-0008-0000-0100-000029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626" name="Line 1">
          <a:extLst>
            <a:ext uri="{FF2B5EF4-FFF2-40B4-BE49-F238E27FC236}">
              <a16:creationId xmlns:a16="http://schemas.microsoft.com/office/drawing/2014/main" id="{00000000-0008-0000-0100-00002A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3627" name="Line 1">
          <a:extLst>
            <a:ext uri="{FF2B5EF4-FFF2-40B4-BE49-F238E27FC236}">
              <a16:creationId xmlns:a16="http://schemas.microsoft.com/office/drawing/2014/main" id="{00000000-0008-0000-0100-00002B0E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3628" name="Line 1">
          <a:extLst>
            <a:ext uri="{FF2B5EF4-FFF2-40B4-BE49-F238E27FC236}">
              <a16:creationId xmlns:a16="http://schemas.microsoft.com/office/drawing/2014/main" id="{00000000-0008-0000-0100-00002C0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629" name="Line 1">
          <a:extLst>
            <a:ext uri="{FF2B5EF4-FFF2-40B4-BE49-F238E27FC236}">
              <a16:creationId xmlns:a16="http://schemas.microsoft.com/office/drawing/2014/main" id="{00000000-0008-0000-0100-00002D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630" name="Line 1">
          <a:extLst>
            <a:ext uri="{FF2B5EF4-FFF2-40B4-BE49-F238E27FC236}">
              <a16:creationId xmlns:a16="http://schemas.microsoft.com/office/drawing/2014/main" id="{00000000-0008-0000-0100-00002E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3631" name="Line 1">
          <a:extLst>
            <a:ext uri="{FF2B5EF4-FFF2-40B4-BE49-F238E27FC236}">
              <a16:creationId xmlns:a16="http://schemas.microsoft.com/office/drawing/2014/main" id="{00000000-0008-0000-0100-00002F0E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3632" name="Line 1">
          <a:extLst>
            <a:ext uri="{FF2B5EF4-FFF2-40B4-BE49-F238E27FC236}">
              <a16:creationId xmlns:a16="http://schemas.microsoft.com/office/drawing/2014/main" id="{00000000-0008-0000-0100-0000300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633" name="Line 1">
          <a:extLst>
            <a:ext uri="{FF2B5EF4-FFF2-40B4-BE49-F238E27FC236}">
              <a16:creationId xmlns:a16="http://schemas.microsoft.com/office/drawing/2014/main" id="{00000000-0008-0000-0100-000031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3634" name="Line 1">
          <a:extLst>
            <a:ext uri="{FF2B5EF4-FFF2-40B4-BE49-F238E27FC236}">
              <a16:creationId xmlns:a16="http://schemas.microsoft.com/office/drawing/2014/main" id="{00000000-0008-0000-0100-0000320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635" name="Line 1">
          <a:extLst>
            <a:ext uri="{FF2B5EF4-FFF2-40B4-BE49-F238E27FC236}">
              <a16:creationId xmlns:a16="http://schemas.microsoft.com/office/drawing/2014/main" id="{00000000-0008-0000-0100-000033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3636" name="Line 1">
          <a:extLst>
            <a:ext uri="{FF2B5EF4-FFF2-40B4-BE49-F238E27FC236}">
              <a16:creationId xmlns:a16="http://schemas.microsoft.com/office/drawing/2014/main" id="{00000000-0008-0000-0100-0000340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637" name="Line 1">
          <a:extLst>
            <a:ext uri="{FF2B5EF4-FFF2-40B4-BE49-F238E27FC236}">
              <a16:creationId xmlns:a16="http://schemas.microsoft.com/office/drawing/2014/main" id="{00000000-0008-0000-0100-000035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138</xdr:row>
      <xdr:rowOff>9525</xdr:rowOff>
    </xdr:from>
    <xdr:to>
      <xdr:col>10</xdr:col>
      <xdr:colOff>361950</xdr:colOff>
      <xdr:row>138</xdr:row>
      <xdr:rowOff>9525</xdr:rowOff>
    </xdr:to>
    <xdr:sp macro="" textlink="">
      <xdr:nvSpPr>
        <xdr:cNvPr id="3638" name="Line 1">
          <a:extLst>
            <a:ext uri="{FF2B5EF4-FFF2-40B4-BE49-F238E27FC236}">
              <a16:creationId xmlns:a16="http://schemas.microsoft.com/office/drawing/2014/main" id="{00000000-0008-0000-0100-0000360E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3639" name="Line 1">
          <a:extLs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640" name="Line 1">
          <a:extLst>
            <a:ext uri="{FF2B5EF4-FFF2-40B4-BE49-F238E27FC236}">
              <a16:creationId xmlns:a16="http://schemas.microsoft.com/office/drawing/2014/main" id="{00000000-0008-0000-0100-000038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641" name="Line 1">
          <a:extLst>
            <a:ext uri="{FF2B5EF4-FFF2-40B4-BE49-F238E27FC236}">
              <a16:creationId xmlns:a16="http://schemas.microsoft.com/office/drawing/2014/main" id="{00000000-0008-0000-0100-000039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3642" name="Line 1">
          <a:extLst>
            <a:ext uri="{FF2B5EF4-FFF2-40B4-BE49-F238E27FC236}">
              <a16:creationId xmlns:a16="http://schemas.microsoft.com/office/drawing/2014/main" id="{00000000-0008-0000-0100-00003A0E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3643" name="Line 1">
          <a:extLst>
            <a:ext uri="{FF2B5EF4-FFF2-40B4-BE49-F238E27FC236}">
              <a16:creationId xmlns:a16="http://schemas.microsoft.com/office/drawing/2014/main" id="{00000000-0008-0000-0100-00003B0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644" name="Line 1">
          <a:extLst>
            <a:ext uri="{FF2B5EF4-FFF2-40B4-BE49-F238E27FC236}">
              <a16:creationId xmlns:a16="http://schemas.microsoft.com/office/drawing/2014/main" id="{00000000-0008-0000-0100-00003C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3645" name="Line 1">
          <a:extLst>
            <a:ext uri="{FF2B5EF4-FFF2-40B4-BE49-F238E27FC236}">
              <a16:creationId xmlns:a16="http://schemas.microsoft.com/office/drawing/2014/main" id="{00000000-0008-0000-0100-00003D0E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3646" name="Line 1">
          <a:extLst>
            <a:ext uri="{FF2B5EF4-FFF2-40B4-BE49-F238E27FC236}">
              <a16:creationId xmlns:a16="http://schemas.microsoft.com/office/drawing/2014/main" id="{00000000-0008-0000-0100-00003E0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647" name="Line 1">
          <a:extLst>
            <a:ext uri="{FF2B5EF4-FFF2-40B4-BE49-F238E27FC236}">
              <a16:creationId xmlns:a16="http://schemas.microsoft.com/office/drawing/2014/main" id="{00000000-0008-0000-0100-00003F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648" name="Line 1">
          <a:extLst>
            <a:ext uri="{FF2B5EF4-FFF2-40B4-BE49-F238E27FC236}">
              <a16:creationId xmlns:a16="http://schemas.microsoft.com/office/drawing/2014/main" id="{00000000-0008-0000-0100-000040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649" name="Line 1">
          <a:extLst>
            <a:ext uri="{FF2B5EF4-FFF2-40B4-BE49-F238E27FC236}">
              <a16:creationId xmlns:a16="http://schemas.microsoft.com/office/drawing/2014/main" id="{00000000-0008-0000-0100-000041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3650" name="Line 1">
          <a:extLst>
            <a:ext uri="{FF2B5EF4-FFF2-40B4-BE49-F238E27FC236}">
              <a16:creationId xmlns:a16="http://schemas.microsoft.com/office/drawing/2014/main" id="{00000000-0008-0000-0100-0000420E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3651" name="Line 1">
          <a:extLst>
            <a:ext uri="{FF2B5EF4-FFF2-40B4-BE49-F238E27FC236}">
              <a16:creationId xmlns:a16="http://schemas.microsoft.com/office/drawing/2014/main" id="{00000000-0008-0000-0100-0000430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652" name="Line 1">
          <a:extLst>
            <a:ext uri="{FF2B5EF4-FFF2-40B4-BE49-F238E27FC236}">
              <a16:creationId xmlns:a16="http://schemas.microsoft.com/office/drawing/2014/main" id="{00000000-0008-0000-0100-000044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3653" name="Line 1">
          <a:extLst>
            <a:ext uri="{FF2B5EF4-FFF2-40B4-BE49-F238E27FC236}">
              <a16:creationId xmlns:a16="http://schemas.microsoft.com/office/drawing/2014/main" id="{00000000-0008-0000-0100-0000450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654" name="Line 1">
          <a:extLst>
            <a:ext uri="{FF2B5EF4-FFF2-40B4-BE49-F238E27FC236}">
              <a16:creationId xmlns:a16="http://schemas.microsoft.com/office/drawing/2014/main" id="{00000000-0008-0000-0100-000046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3655" name="Line 1">
          <a:extLst>
            <a:ext uri="{FF2B5EF4-FFF2-40B4-BE49-F238E27FC236}">
              <a16:creationId xmlns:a16="http://schemas.microsoft.com/office/drawing/2014/main" id="{00000000-0008-0000-0100-0000470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656" name="Line 1">
          <a:extLst>
            <a:ext uri="{FF2B5EF4-FFF2-40B4-BE49-F238E27FC236}">
              <a16:creationId xmlns:a16="http://schemas.microsoft.com/office/drawing/2014/main" id="{00000000-0008-0000-0100-000048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138</xdr:row>
      <xdr:rowOff>9525</xdr:rowOff>
    </xdr:from>
    <xdr:to>
      <xdr:col>10</xdr:col>
      <xdr:colOff>361950</xdr:colOff>
      <xdr:row>138</xdr:row>
      <xdr:rowOff>9525</xdr:rowOff>
    </xdr:to>
    <xdr:sp macro="" textlink="">
      <xdr:nvSpPr>
        <xdr:cNvPr id="3657" name="Line 1">
          <a:extLst>
            <a:ext uri="{FF2B5EF4-FFF2-40B4-BE49-F238E27FC236}">
              <a16:creationId xmlns:a16="http://schemas.microsoft.com/office/drawing/2014/main" id="{00000000-0008-0000-0100-0000490E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3658" name="Line 1">
          <a:extLst>
            <a:ext uri="{FF2B5EF4-FFF2-40B4-BE49-F238E27FC236}">
              <a16:creationId xmlns:a16="http://schemas.microsoft.com/office/drawing/2014/main" id="{00000000-0008-0000-0100-00004A0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659" name="Line 1">
          <a:extLst>
            <a:ext uri="{FF2B5EF4-FFF2-40B4-BE49-F238E27FC236}">
              <a16:creationId xmlns:a16="http://schemas.microsoft.com/office/drawing/2014/main" id="{00000000-0008-0000-0100-00004B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660" name="Line 1">
          <a:extLst>
            <a:ext uri="{FF2B5EF4-FFF2-40B4-BE49-F238E27FC236}">
              <a16:creationId xmlns:a16="http://schemas.microsoft.com/office/drawing/2014/main" id="{00000000-0008-0000-0100-00004C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3661" name="Line 1">
          <a:extLst>
            <a:ext uri="{FF2B5EF4-FFF2-40B4-BE49-F238E27FC236}">
              <a16:creationId xmlns:a16="http://schemas.microsoft.com/office/drawing/2014/main" id="{00000000-0008-0000-0100-00004D0E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3662" name="Line 1">
          <a:extLst>
            <a:ext uri="{FF2B5EF4-FFF2-40B4-BE49-F238E27FC236}">
              <a16:creationId xmlns:a16="http://schemas.microsoft.com/office/drawing/2014/main" id="{00000000-0008-0000-0100-00004E0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663" name="Line 1">
          <a:extLst>
            <a:ext uri="{FF2B5EF4-FFF2-40B4-BE49-F238E27FC236}">
              <a16:creationId xmlns:a16="http://schemas.microsoft.com/office/drawing/2014/main" id="{00000000-0008-0000-0100-00004F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3664" name="Line 1">
          <a:extLst>
            <a:ext uri="{FF2B5EF4-FFF2-40B4-BE49-F238E27FC236}">
              <a16:creationId xmlns:a16="http://schemas.microsoft.com/office/drawing/2014/main" id="{00000000-0008-0000-0100-0000500E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3665" name="Line 1">
          <a:extLst>
            <a:ext uri="{FF2B5EF4-FFF2-40B4-BE49-F238E27FC236}">
              <a16:creationId xmlns:a16="http://schemas.microsoft.com/office/drawing/2014/main" id="{00000000-0008-0000-0100-0000510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666" name="Line 1">
          <a:extLst>
            <a:ext uri="{FF2B5EF4-FFF2-40B4-BE49-F238E27FC236}">
              <a16:creationId xmlns:a16="http://schemas.microsoft.com/office/drawing/2014/main" id="{00000000-0008-0000-0100-000052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667" name="Line 1">
          <a:extLst>
            <a:ext uri="{FF2B5EF4-FFF2-40B4-BE49-F238E27FC236}">
              <a16:creationId xmlns:a16="http://schemas.microsoft.com/office/drawing/2014/main" id="{00000000-0008-0000-0100-000053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668" name="Line 1">
          <a:extLst>
            <a:ext uri="{FF2B5EF4-FFF2-40B4-BE49-F238E27FC236}">
              <a16:creationId xmlns:a16="http://schemas.microsoft.com/office/drawing/2014/main" id="{00000000-0008-0000-0100-000054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3669" name="Line 1">
          <a:extLst>
            <a:ext uri="{FF2B5EF4-FFF2-40B4-BE49-F238E27FC236}">
              <a16:creationId xmlns:a16="http://schemas.microsoft.com/office/drawing/2014/main" id="{00000000-0008-0000-0100-0000550E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3670" name="Line 1">
          <a:extLst>
            <a:ext uri="{FF2B5EF4-FFF2-40B4-BE49-F238E27FC236}">
              <a16:creationId xmlns:a16="http://schemas.microsoft.com/office/drawing/2014/main" id="{00000000-0008-0000-0100-0000560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671" name="Line 1">
          <a:extLst>
            <a:ext uri="{FF2B5EF4-FFF2-40B4-BE49-F238E27FC236}">
              <a16:creationId xmlns:a16="http://schemas.microsoft.com/office/drawing/2014/main" id="{00000000-0008-0000-0100-000057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3672" name="Line 1">
          <a:extLst>
            <a:ext uri="{FF2B5EF4-FFF2-40B4-BE49-F238E27FC236}">
              <a16:creationId xmlns:a16="http://schemas.microsoft.com/office/drawing/2014/main" id="{00000000-0008-0000-0100-0000580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673" name="Line 1">
          <a:extLst>
            <a:ext uri="{FF2B5EF4-FFF2-40B4-BE49-F238E27FC236}">
              <a16:creationId xmlns:a16="http://schemas.microsoft.com/office/drawing/2014/main" id="{00000000-0008-0000-0100-000059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138</xdr:row>
      <xdr:rowOff>9525</xdr:rowOff>
    </xdr:from>
    <xdr:to>
      <xdr:col>10</xdr:col>
      <xdr:colOff>361950</xdr:colOff>
      <xdr:row>138</xdr:row>
      <xdr:rowOff>9525</xdr:rowOff>
    </xdr:to>
    <xdr:sp macro="" textlink="">
      <xdr:nvSpPr>
        <xdr:cNvPr id="3674" name="Line 1">
          <a:extLst>
            <a:ext uri="{FF2B5EF4-FFF2-40B4-BE49-F238E27FC236}">
              <a16:creationId xmlns:a16="http://schemas.microsoft.com/office/drawing/2014/main" id="{00000000-0008-0000-0100-00005A0E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3675" name="Line 1">
          <a:extLst>
            <a:ext uri="{FF2B5EF4-FFF2-40B4-BE49-F238E27FC236}">
              <a16:creationId xmlns:a16="http://schemas.microsoft.com/office/drawing/2014/main" id="{00000000-0008-0000-0100-00005B0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676" name="Line 1">
          <a:extLst>
            <a:ext uri="{FF2B5EF4-FFF2-40B4-BE49-F238E27FC236}">
              <a16:creationId xmlns:a16="http://schemas.microsoft.com/office/drawing/2014/main" id="{00000000-0008-0000-0100-00005C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677" name="Line 1">
          <a:extLst>
            <a:ext uri="{FF2B5EF4-FFF2-40B4-BE49-F238E27FC236}">
              <a16:creationId xmlns:a16="http://schemas.microsoft.com/office/drawing/2014/main" id="{00000000-0008-0000-0100-00005D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3678" name="Line 1">
          <a:extLst>
            <a:ext uri="{FF2B5EF4-FFF2-40B4-BE49-F238E27FC236}">
              <a16:creationId xmlns:a16="http://schemas.microsoft.com/office/drawing/2014/main" id="{00000000-0008-0000-0100-00005E0E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3679" name="Line 1">
          <a:extLst>
            <a:ext uri="{FF2B5EF4-FFF2-40B4-BE49-F238E27FC236}">
              <a16:creationId xmlns:a16="http://schemas.microsoft.com/office/drawing/2014/main" id="{00000000-0008-0000-0100-00005F0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680" name="Line 1">
          <a:extLst>
            <a:ext uri="{FF2B5EF4-FFF2-40B4-BE49-F238E27FC236}">
              <a16:creationId xmlns:a16="http://schemas.microsoft.com/office/drawing/2014/main" id="{00000000-0008-0000-0100-000060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3681" name="Line 1">
          <a:extLst>
            <a:ext uri="{FF2B5EF4-FFF2-40B4-BE49-F238E27FC236}">
              <a16:creationId xmlns:a16="http://schemas.microsoft.com/office/drawing/2014/main" id="{00000000-0008-0000-0100-0000610E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3682" name="Line 1">
          <a:extLst>
            <a:ext uri="{FF2B5EF4-FFF2-40B4-BE49-F238E27FC236}">
              <a16:creationId xmlns:a16="http://schemas.microsoft.com/office/drawing/2014/main" id="{00000000-0008-0000-0100-0000620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683" name="Line 1">
          <a:extLst>
            <a:ext uri="{FF2B5EF4-FFF2-40B4-BE49-F238E27FC236}">
              <a16:creationId xmlns:a16="http://schemas.microsoft.com/office/drawing/2014/main" id="{00000000-0008-0000-0100-000063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684" name="Line 1">
          <a:extLst>
            <a:ext uri="{FF2B5EF4-FFF2-40B4-BE49-F238E27FC236}">
              <a16:creationId xmlns:a16="http://schemas.microsoft.com/office/drawing/2014/main" id="{00000000-0008-0000-0100-000064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3685" name="Line 1">
          <a:extLst>
            <a:ext uri="{FF2B5EF4-FFF2-40B4-BE49-F238E27FC236}">
              <a16:creationId xmlns:a16="http://schemas.microsoft.com/office/drawing/2014/main" id="{00000000-0008-0000-0100-0000650E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3686" name="Line 1">
          <a:extLst>
            <a:ext uri="{FF2B5EF4-FFF2-40B4-BE49-F238E27FC236}">
              <a16:creationId xmlns:a16="http://schemas.microsoft.com/office/drawing/2014/main" id="{00000000-0008-0000-0100-0000660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687" name="Line 1">
          <a:extLst>
            <a:ext uri="{FF2B5EF4-FFF2-40B4-BE49-F238E27FC236}">
              <a16:creationId xmlns:a16="http://schemas.microsoft.com/office/drawing/2014/main" id="{00000000-0008-0000-0100-000067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688" name="Line 1">
          <a:extLst>
            <a:ext uri="{FF2B5EF4-FFF2-40B4-BE49-F238E27FC236}">
              <a16:creationId xmlns:a16="http://schemas.microsoft.com/office/drawing/2014/main" id="{00000000-0008-0000-0100-000068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3689" name="Line 1">
          <a:extLst>
            <a:ext uri="{FF2B5EF4-FFF2-40B4-BE49-F238E27FC236}">
              <a16:creationId xmlns:a16="http://schemas.microsoft.com/office/drawing/2014/main" id="{00000000-0008-0000-0100-0000690E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3690" name="Line 1">
          <a:extLst>
            <a:ext uri="{FF2B5EF4-FFF2-40B4-BE49-F238E27FC236}">
              <a16:creationId xmlns:a16="http://schemas.microsoft.com/office/drawing/2014/main" id="{00000000-0008-0000-0100-00006A0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691" name="Line 1">
          <a:extLst>
            <a:ext uri="{FF2B5EF4-FFF2-40B4-BE49-F238E27FC236}">
              <a16:creationId xmlns:a16="http://schemas.microsoft.com/office/drawing/2014/main" id="{00000000-0008-0000-0100-00006B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3692" name="Line 1">
          <a:extLst>
            <a:ext uri="{FF2B5EF4-FFF2-40B4-BE49-F238E27FC236}">
              <a16:creationId xmlns:a16="http://schemas.microsoft.com/office/drawing/2014/main" id="{00000000-0008-0000-0100-00006C0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693" name="Line 1">
          <a:extLst>
            <a:ext uri="{FF2B5EF4-FFF2-40B4-BE49-F238E27FC236}">
              <a16:creationId xmlns:a16="http://schemas.microsoft.com/office/drawing/2014/main" id="{00000000-0008-0000-0100-00006D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138</xdr:row>
      <xdr:rowOff>9525</xdr:rowOff>
    </xdr:from>
    <xdr:to>
      <xdr:col>10</xdr:col>
      <xdr:colOff>361950</xdr:colOff>
      <xdr:row>138</xdr:row>
      <xdr:rowOff>9525</xdr:rowOff>
    </xdr:to>
    <xdr:sp macro="" textlink="">
      <xdr:nvSpPr>
        <xdr:cNvPr id="3694" name="Line 1">
          <a:extLst>
            <a:ext uri="{FF2B5EF4-FFF2-40B4-BE49-F238E27FC236}">
              <a16:creationId xmlns:a16="http://schemas.microsoft.com/office/drawing/2014/main" id="{00000000-0008-0000-0100-00006E0E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3695" name="Line 1">
          <a:extLst>
            <a:ext uri="{FF2B5EF4-FFF2-40B4-BE49-F238E27FC236}">
              <a16:creationId xmlns:a16="http://schemas.microsoft.com/office/drawing/2014/main" id="{00000000-0008-0000-0100-00006F0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696" name="Line 1">
          <a:extLst>
            <a:ext uri="{FF2B5EF4-FFF2-40B4-BE49-F238E27FC236}">
              <a16:creationId xmlns:a16="http://schemas.microsoft.com/office/drawing/2014/main" id="{00000000-0008-0000-0100-000070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697" name="Line 1">
          <a:extLst>
            <a:ext uri="{FF2B5EF4-FFF2-40B4-BE49-F238E27FC236}">
              <a16:creationId xmlns:a16="http://schemas.microsoft.com/office/drawing/2014/main" id="{00000000-0008-0000-0100-000071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3698" name="Line 1">
          <a:extLst>
            <a:ext uri="{FF2B5EF4-FFF2-40B4-BE49-F238E27FC236}">
              <a16:creationId xmlns:a16="http://schemas.microsoft.com/office/drawing/2014/main" id="{00000000-0008-0000-0100-0000720E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3699" name="Line 1">
          <a:extLst>
            <a:ext uri="{FF2B5EF4-FFF2-40B4-BE49-F238E27FC236}">
              <a16:creationId xmlns:a16="http://schemas.microsoft.com/office/drawing/2014/main" id="{00000000-0008-0000-0100-0000730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700" name="Line 1">
          <a:extLst>
            <a:ext uri="{FF2B5EF4-FFF2-40B4-BE49-F238E27FC236}">
              <a16:creationId xmlns:a16="http://schemas.microsoft.com/office/drawing/2014/main" id="{00000000-0008-0000-0100-000074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3701" name="Line 1">
          <a:extLst>
            <a:ext uri="{FF2B5EF4-FFF2-40B4-BE49-F238E27FC236}">
              <a16:creationId xmlns:a16="http://schemas.microsoft.com/office/drawing/2014/main" id="{00000000-0008-0000-0100-0000750E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3702" name="Line 1">
          <a:extLst>
            <a:ext uri="{FF2B5EF4-FFF2-40B4-BE49-F238E27FC236}">
              <a16:creationId xmlns:a16="http://schemas.microsoft.com/office/drawing/2014/main" id="{00000000-0008-0000-0100-0000760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703" name="Line 1">
          <a:extLst>
            <a:ext uri="{FF2B5EF4-FFF2-40B4-BE49-F238E27FC236}">
              <a16:creationId xmlns:a16="http://schemas.microsoft.com/office/drawing/2014/main" id="{00000000-0008-0000-0100-000077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704" name="Line 1">
          <a:extLst>
            <a:ext uri="{FF2B5EF4-FFF2-40B4-BE49-F238E27FC236}">
              <a16:creationId xmlns:a16="http://schemas.microsoft.com/office/drawing/2014/main" id="{00000000-0008-0000-0100-000078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705" name="Line 1">
          <a:extLst>
            <a:ext uri="{FF2B5EF4-FFF2-40B4-BE49-F238E27FC236}">
              <a16:creationId xmlns:a16="http://schemas.microsoft.com/office/drawing/2014/main" id="{00000000-0008-0000-0100-000079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3706" name="Line 1">
          <a:extLst>
            <a:ext uri="{FF2B5EF4-FFF2-40B4-BE49-F238E27FC236}">
              <a16:creationId xmlns:a16="http://schemas.microsoft.com/office/drawing/2014/main" id="{00000000-0008-0000-0100-00007A0E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3707" name="Line 1">
          <a:extLst>
            <a:ext uri="{FF2B5EF4-FFF2-40B4-BE49-F238E27FC236}">
              <a16:creationId xmlns:a16="http://schemas.microsoft.com/office/drawing/2014/main" id="{00000000-0008-0000-0100-00007B0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708" name="Line 1">
          <a:extLst>
            <a:ext uri="{FF2B5EF4-FFF2-40B4-BE49-F238E27FC236}">
              <a16:creationId xmlns:a16="http://schemas.microsoft.com/office/drawing/2014/main" id="{00000000-0008-0000-0100-00007C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3709" name="Line 1">
          <a:extLst>
            <a:ext uri="{FF2B5EF4-FFF2-40B4-BE49-F238E27FC236}">
              <a16:creationId xmlns:a16="http://schemas.microsoft.com/office/drawing/2014/main" id="{00000000-0008-0000-0100-00007D0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710" name="Line 1">
          <a:extLst>
            <a:ext uri="{FF2B5EF4-FFF2-40B4-BE49-F238E27FC236}">
              <a16:creationId xmlns:a16="http://schemas.microsoft.com/office/drawing/2014/main" id="{00000000-0008-0000-0100-00007E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138</xdr:row>
      <xdr:rowOff>9525</xdr:rowOff>
    </xdr:from>
    <xdr:to>
      <xdr:col>10</xdr:col>
      <xdr:colOff>361950</xdr:colOff>
      <xdr:row>138</xdr:row>
      <xdr:rowOff>9525</xdr:rowOff>
    </xdr:to>
    <xdr:sp macro="" textlink="">
      <xdr:nvSpPr>
        <xdr:cNvPr id="3711" name="Line 1">
          <a:extLst>
            <a:ext uri="{FF2B5EF4-FFF2-40B4-BE49-F238E27FC236}">
              <a16:creationId xmlns:a16="http://schemas.microsoft.com/office/drawing/2014/main" id="{00000000-0008-0000-0100-00007F0E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712" name="Line 1">
          <a:extLst>
            <a:ext uri="{FF2B5EF4-FFF2-40B4-BE49-F238E27FC236}">
              <a16:creationId xmlns:a16="http://schemas.microsoft.com/office/drawing/2014/main" id="{00000000-0008-0000-0100-000080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3713" name="Line 1">
          <a:extLst>
            <a:ext uri="{FF2B5EF4-FFF2-40B4-BE49-F238E27FC236}">
              <a16:creationId xmlns:a16="http://schemas.microsoft.com/office/drawing/2014/main" id="{00000000-0008-0000-0100-0000810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139</xdr:row>
      <xdr:rowOff>9525</xdr:rowOff>
    </xdr:from>
    <xdr:to>
      <xdr:col>10</xdr:col>
      <xdr:colOff>447675</xdr:colOff>
      <xdr:row>139</xdr:row>
      <xdr:rowOff>9525</xdr:rowOff>
    </xdr:to>
    <xdr:sp macro="" textlink="">
      <xdr:nvSpPr>
        <xdr:cNvPr id="3714" name="Line 1">
          <a:extLst>
            <a:ext uri="{FF2B5EF4-FFF2-40B4-BE49-F238E27FC236}">
              <a16:creationId xmlns:a16="http://schemas.microsoft.com/office/drawing/2014/main" id="{00000000-0008-0000-0100-0000820E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139</xdr:row>
      <xdr:rowOff>9525</xdr:rowOff>
    </xdr:from>
    <xdr:to>
      <xdr:col>10</xdr:col>
      <xdr:colOff>400050</xdr:colOff>
      <xdr:row>139</xdr:row>
      <xdr:rowOff>9525</xdr:rowOff>
    </xdr:to>
    <xdr:sp macro="" textlink="">
      <xdr:nvSpPr>
        <xdr:cNvPr id="3715" name="Line 1">
          <a:extLst>
            <a:ext uri="{FF2B5EF4-FFF2-40B4-BE49-F238E27FC236}">
              <a16:creationId xmlns:a16="http://schemas.microsoft.com/office/drawing/2014/main" id="{00000000-0008-0000-0100-0000830E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139</xdr:row>
      <xdr:rowOff>9525</xdr:rowOff>
    </xdr:from>
    <xdr:to>
      <xdr:col>10</xdr:col>
      <xdr:colOff>447675</xdr:colOff>
      <xdr:row>139</xdr:row>
      <xdr:rowOff>9525</xdr:rowOff>
    </xdr:to>
    <xdr:sp macro="" textlink="">
      <xdr:nvSpPr>
        <xdr:cNvPr id="3716" name="Line 1">
          <a:extLst>
            <a:ext uri="{FF2B5EF4-FFF2-40B4-BE49-F238E27FC236}">
              <a16:creationId xmlns:a16="http://schemas.microsoft.com/office/drawing/2014/main" id="{00000000-0008-0000-0100-0000840E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139</xdr:row>
      <xdr:rowOff>9525</xdr:rowOff>
    </xdr:from>
    <xdr:to>
      <xdr:col>10</xdr:col>
      <xdr:colOff>400050</xdr:colOff>
      <xdr:row>139</xdr:row>
      <xdr:rowOff>9525</xdr:rowOff>
    </xdr:to>
    <xdr:sp macro="" textlink="">
      <xdr:nvSpPr>
        <xdr:cNvPr id="3717" name="Line 1">
          <a:extLst>
            <a:ext uri="{FF2B5EF4-FFF2-40B4-BE49-F238E27FC236}">
              <a16:creationId xmlns:a16="http://schemas.microsoft.com/office/drawing/2014/main" id="{00000000-0008-0000-0100-0000850E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139</xdr:row>
      <xdr:rowOff>9525</xdr:rowOff>
    </xdr:from>
    <xdr:to>
      <xdr:col>10</xdr:col>
      <xdr:colOff>361950</xdr:colOff>
      <xdr:row>139</xdr:row>
      <xdr:rowOff>9525</xdr:rowOff>
    </xdr:to>
    <xdr:sp macro="" textlink="">
      <xdr:nvSpPr>
        <xdr:cNvPr id="3718" name="Line 1">
          <a:extLst>
            <a:ext uri="{FF2B5EF4-FFF2-40B4-BE49-F238E27FC236}">
              <a16:creationId xmlns:a16="http://schemas.microsoft.com/office/drawing/2014/main" id="{00000000-0008-0000-0100-0000860E0000}"/>
            </a:ext>
          </a:extLst>
        </xdr:cNvPr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139</xdr:row>
      <xdr:rowOff>9525</xdr:rowOff>
    </xdr:from>
    <xdr:to>
      <xdr:col>10</xdr:col>
      <xdr:colOff>447675</xdr:colOff>
      <xdr:row>139</xdr:row>
      <xdr:rowOff>9525</xdr:rowOff>
    </xdr:to>
    <xdr:sp macro="" textlink="">
      <xdr:nvSpPr>
        <xdr:cNvPr id="3719" name="Line 1">
          <a:extLst>
            <a:ext uri="{FF2B5EF4-FFF2-40B4-BE49-F238E27FC236}">
              <a16:creationId xmlns:a16="http://schemas.microsoft.com/office/drawing/2014/main" id="{00000000-0008-0000-0100-0000870E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139</xdr:row>
      <xdr:rowOff>9525</xdr:rowOff>
    </xdr:from>
    <xdr:to>
      <xdr:col>10</xdr:col>
      <xdr:colOff>400050</xdr:colOff>
      <xdr:row>139</xdr:row>
      <xdr:rowOff>9525</xdr:rowOff>
    </xdr:to>
    <xdr:sp macro="" textlink="">
      <xdr:nvSpPr>
        <xdr:cNvPr id="3720" name="Line 1">
          <a:extLst>
            <a:ext uri="{FF2B5EF4-FFF2-40B4-BE49-F238E27FC236}">
              <a16:creationId xmlns:a16="http://schemas.microsoft.com/office/drawing/2014/main" id="{00000000-0008-0000-0100-0000880E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139</xdr:row>
      <xdr:rowOff>9525</xdr:rowOff>
    </xdr:from>
    <xdr:to>
      <xdr:col>10</xdr:col>
      <xdr:colOff>400050</xdr:colOff>
      <xdr:row>139</xdr:row>
      <xdr:rowOff>9525</xdr:rowOff>
    </xdr:to>
    <xdr:sp macro="" textlink="">
      <xdr:nvSpPr>
        <xdr:cNvPr id="3721" name="Line 1">
          <a:extLst>
            <a:ext uri="{FF2B5EF4-FFF2-40B4-BE49-F238E27FC236}">
              <a16:creationId xmlns:a16="http://schemas.microsoft.com/office/drawing/2014/main" id="{00000000-0008-0000-0100-0000890E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139</xdr:row>
      <xdr:rowOff>9525</xdr:rowOff>
    </xdr:from>
    <xdr:to>
      <xdr:col>10</xdr:col>
      <xdr:colOff>381000</xdr:colOff>
      <xdr:row>139</xdr:row>
      <xdr:rowOff>9525</xdr:rowOff>
    </xdr:to>
    <xdr:sp macro="" textlink="">
      <xdr:nvSpPr>
        <xdr:cNvPr id="3722" name="Line 1">
          <a:extLst>
            <a:ext uri="{FF2B5EF4-FFF2-40B4-BE49-F238E27FC236}">
              <a16:creationId xmlns:a16="http://schemas.microsoft.com/office/drawing/2014/main" id="{00000000-0008-0000-0100-00008A0E0000}"/>
            </a:ext>
          </a:extLst>
        </xdr:cNvPr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139</xdr:row>
      <xdr:rowOff>9525</xdr:rowOff>
    </xdr:from>
    <xdr:to>
      <xdr:col>10</xdr:col>
      <xdr:colOff>447675</xdr:colOff>
      <xdr:row>139</xdr:row>
      <xdr:rowOff>9525</xdr:rowOff>
    </xdr:to>
    <xdr:sp macro="" textlink="">
      <xdr:nvSpPr>
        <xdr:cNvPr id="3723" name="Line 1">
          <a:extLst>
            <a:ext uri="{FF2B5EF4-FFF2-40B4-BE49-F238E27FC236}">
              <a16:creationId xmlns:a16="http://schemas.microsoft.com/office/drawing/2014/main" id="{00000000-0008-0000-0100-00008B0E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139</xdr:row>
      <xdr:rowOff>9525</xdr:rowOff>
    </xdr:from>
    <xdr:to>
      <xdr:col>10</xdr:col>
      <xdr:colOff>400050</xdr:colOff>
      <xdr:row>139</xdr:row>
      <xdr:rowOff>9525</xdr:rowOff>
    </xdr:to>
    <xdr:sp macro="" textlink="">
      <xdr:nvSpPr>
        <xdr:cNvPr id="3724" name="Line 1">
          <a:extLst>
            <a:ext uri="{FF2B5EF4-FFF2-40B4-BE49-F238E27FC236}">
              <a16:creationId xmlns:a16="http://schemas.microsoft.com/office/drawing/2014/main" id="{00000000-0008-0000-0100-00008C0E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139</xdr:row>
      <xdr:rowOff>9525</xdr:rowOff>
    </xdr:from>
    <xdr:to>
      <xdr:col>10</xdr:col>
      <xdr:colOff>381000</xdr:colOff>
      <xdr:row>139</xdr:row>
      <xdr:rowOff>9525</xdr:rowOff>
    </xdr:to>
    <xdr:sp macro="" textlink="">
      <xdr:nvSpPr>
        <xdr:cNvPr id="3725" name="Line 1">
          <a:extLst>
            <a:ext uri="{FF2B5EF4-FFF2-40B4-BE49-F238E27FC236}">
              <a16:creationId xmlns:a16="http://schemas.microsoft.com/office/drawing/2014/main" id="{00000000-0008-0000-0100-00008D0E0000}"/>
            </a:ext>
          </a:extLst>
        </xdr:cNvPr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139</xdr:row>
      <xdr:rowOff>9525</xdr:rowOff>
    </xdr:from>
    <xdr:to>
      <xdr:col>10</xdr:col>
      <xdr:colOff>447675</xdr:colOff>
      <xdr:row>139</xdr:row>
      <xdr:rowOff>9525</xdr:rowOff>
    </xdr:to>
    <xdr:sp macro="" textlink="">
      <xdr:nvSpPr>
        <xdr:cNvPr id="3726" name="Line 1">
          <a:extLst>
            <a:ext uri="{FF2B5EF4-FFF2-40B4-BE49-F238E27FC236}">
              <a16:creationId xmlns:a16="http://schemas.microsoft.com/office/drawing/2014/main" id="{00000000-0008-0000-0100-00008E0E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139</xdr:row>
      <xdr:rowOff>9525</xdr:rowOff>
    </xdr:from>
    <xdr:to>
      <xdr:col>10</xdr:col>
      <xdr:colOff>400050</xdr:colOff>
      <xdr:row>139</xdr:row>
      <xdr:rowOff>9525</xdr:rowOff>
    </xdr:to>
    <xdr:sp macro="" textlink="">
      <xdr:nvSpPr>
        <xdr:cNvPr id="3727" name="Line 1">
          <a:extLst>
            <a:ext uri="{FF2B5EF4-FFF2-40B4-BE49-F238E27FC236}">
              <a16:creationId xmlns:a16="http://schemas.microsoft.com/office/drawing/2014/main" id="{00000000-0008-0000-0100-00008F0E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139</xdr:row>
      <xdr:rowOff>9525</xdr:rowOff>
    </xdr:from>
    <xdr:to>
      <xdr:col>10</xdr:col>
      <xdr:colOff>447675</xdr:colOff>
      <xdr:row>139</xdr:row>
      <xdr:rowOff>9525</xdr:rowOff>
    </xdr:to>
    <xdr:sp macro="" textlink="">
      <xdr:nvSpPr>
        <xdr:cNvPr id="3728" name="Line 1">
          <a:extLst>
            <a:ext uri="{FF2B5EF4-FFF2-40B4-BE49-F238E27FC236}">
              <a16:creationId xmlns:a16="http://schemas.microsoft.com/office/drawing/2014/main" id="{00000000-0008-0000-0100-0000900E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139</xdr:row>
      <xdr:rowOff>9525</xdr:rowOff>
    </xdr:from>
    <xdr:to>
      <xdr:col>10</xdr:col>
      <xdr:colOff>400050</xdr:colOff>
      <xdr:row>139</xdr:row>
      <xdr:rowOff>9525</xdr:rowOff>
    </xdr:to>
    <xdr:sp macro="" textlink="">
      <xdr:nvSpPr>
        <xdr:cNvPr id="3729" name="Line 1">
          <a:extLst>
            <a:ext uri="{FF2B5EF4-FFF2-40B4-BE49-F238E27FC236}">
              <a16:creationId xmlns:a16="http://schemas.microsoft.com/office/drawing/2014/main" id="{00000000-0008-0000-0100-0000910E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139</xdr:row>
      <xdr:rowOff>9525</xdr:rowOff>
    </xdr:from>
    <xdr:to>
      <xdr:col>10</xdr:col>
      <xdr:colOff>361950</xdr:colOff>
      <xdr:row>139</xdr:row>
      <xdr:rowOff>9525</xdr:rowOff>
    </xdr:to>
    <xdr:sp macro="" textlink="">
      <xdr:nvSpPr>
        <xdr:cNvPr id="3730" name="Line 1">
          <a:extLst>
            <a:ext uri="{FF2B5EF4-FFF2-40B4-BE49-F238E27FC236}">
              <a16:creationId xmlns:a16="http://schemas.microsoft.com/office/drawing/2014/main" id="{00000000-0008-0000-0100-0000920E0000}"/>
            </a:ext>
          </a:extLst>
        </xdr:cNvPr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139</xdr:row>
      <xdr:rowOff>9525</xdr:rowOff>
    </xdr:from>
    <xdr:to>
      <xdr:col>10</xdr:col>
      <xdr:colOff>447675</xdr:colOff>
      <xdr:row>139</xdr:row>
      <xdr:rowOff>9525</xdr:rowOff>
    </xdr:to>
    <xdr:sp macro="" textlink="">
      <xdr:nvSpPr>
        <xdr:cNvPr id="3731" name="Line 1">
          <a:extLst>
            <a:ext uri="{FF2B5EF4-FFF2-40B4-BE49-F238E27FC236}">
              <a16:creationId xmlns:a16="http://schemas.microsoft.com/office/drawing/2014/main" id="{00000000-0008-0000-0100-0000930E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139</xdr:row>
      <xdr:rowOff>9525</xdr:rowOff>
    </xdr:from>
    <xdr:to>
      <xdr:col>10</xdr:col>
      <xdr:colOff>400050</xdr:colOff>
      <xdr:row>139</xdr:row>
      <xdr:rowOff>9525</xdr:rowOff>
    </xdr:to>
    <xdr:sp macro="" textlink="">
      <xdr:nvSpPr>
        <xdr:cNvPr id="3732" name="Line 1">
          <a:extLst>
            <a:ext uri="{FF2B5EF4-FFF2-40B4-BE49-F238E27FC236}">
              <a16:creationId xmlns:a16="http://schemas.microsoft.com/office/drawing/2014/main" id="{00000000-0008-0000-0100-0000940E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139</xdr:row>
      <xdr:rowOff>9525</xdr:rowOff>
    </xdr:from>
    <xdr:to>
      <xdr:col>10</xdr:col>
      <xdr:colOff>400050</xdr:colOff>
      <xdr:row>139</xdr:row>
      <xdr:rowOff>9525</xdr:rowOff>
    </xdr:to>
    <xdr:sp macro="" textlink="">
      <xdr:nvSpPr>
        <xdr:cNvPr id="3733" name="Line 1">
          <a:extLst>
            <a:ext uri="{FF2B5EF4-FFF2-40B4-BE49-F238E27FC236}">
              <a16:creationId xmlns:a16="http://schemas.microsoft.com/office/drawing/2014/main" id="{00000000-0008-0000-0100-0000950E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139</xdr:row>
      <xdr:rowOff>9525</xdr:rowOff>
    </xdr:from>
    <xdr:to>
      <xdr:col>10</xdr:col>
      <xdr:colOff>381000</xdr:colOff>
      <xdr:row>139</xdr:row>
      <xdr:rowOff>9525</xdr:rowOff>
    </xdr:to>
    <xdr:sp macro="" textlink="">
      <xdr:nvSpPr>
        <xdr:cNvPr id="3734" name="Line 1">
          <a:extLst>
            <a:ext uri="{FF2B5EF4-FFF2-40B4-BE49-F238E27FC236}">
              <a16:creationId xmlns:a16="http://schemas.microsoft.com/office/drawing/2014/main" id="{00000000-0008-0000-0100-0000960E0000}"/>
            </a:ext>
          </a:extLst>
        </xdr:cNvPr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139</xdr:row>
      <xdr:rowOff>9525</xdr:rowOff>
    </xdr:from>
    <xdr:to>
      <xdr:col>10</xdr:col>
      <xdr:colOff>447675</xdr:colOff>
      <xdr:row>139</xdr:row>
      <xdr:rowOff>9525</xdr:rowOff>
    </xdr:to>
    <xdr:sp macro="" textlink="">
      <xdr:nvSpPr>
        <xdr:cNvPr id="3735" name="Line 1">
          <a:extLst>
            <a:ext uri="{FF2B5EF4-FFF2-40B4-BE49-F238E27FC236}">
              <a16:creationId xmlns:a16="http://schemas.microsoft.com/office/drawing/2014/main" id="{00000000-0008-0000-0100-0000970E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139</xdr:row>
      <xdr:rowOff>9525</xdr:rowOff>
    </xdr:from>
    <xdr:to>
      <xdr:col>10</xdr:col>
      <xdr:colOff>400050</xdr:colOff>
      <xdr:row>139</xdr:row>
      <xdr:rowOff>9525</xdr:rowOff>
    </xdr:to>
    <xdr:sp macro="" textlink="">
      <xdr:nvSpPr>
        <xdr:cNvPr id="3736" name="Line 1">
          <a:extLst>
            <a:ext uri="{FF2B5EF4-FFF2-40B4-BE49-F238E27FC236}">
              <a16:creationId xmlns:a16="http://schemas.microsoft.com/office/drawing/2014/main" id="{00000000-0008-0000-0100-0000980E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139</xdr:row>
      <xdr:rowOff>9525</xdr:rowOff>
    </xdr:from>
    <xdr:to>
      <xdr:col>10</xdr:col>
      <xdr:colOff>381000</xdr:colOff>
      <xdr:row>139</xdr:row>
      <xdr:rowOff>9525</xdr:rowOff>
    </xdr:to>
    <xdr:sp macro="" textlink="">
      <xdr:nvSpPr>
        <xdr:cNvPr id="3737" name="Line 1">
          <a:extLst>
            <a:ext uri="{FF2B5EF4-FFF2-40B4-BE49-F238E27FC236}">
              <a16:creationId xmlns:a16="http://schemas.microsoft.com/office/drawing/2014/main" id="{00000000-0008-0000-0100-0000990E0000}"/>
            </a:ext>
          </a:extLst>
        </xdr:cNvPr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139</xdr:row>
      <xdr:rowOff>9525</xdr:rowOff>
    </xdr:from>
    <xdr:to>
      <xdr:col>10</xdr:col>
      <xdr:colOff>447675</xdr:colOff>
      <xdr:row>139</xdr:row>
      <xdr:rowOff>9525</xdr:rowOff>
    </xdr:to>
    <xdr:sp macro="" textlink="">
      <xdr:nvSpPr>
        <xdr:cNvPr id="3738" name="Line 1">
          <a:extLst>
            <a:ext uri="{FF2B5EF4-FFF2-40B4-BE49-F238E27FC236}">
              <a16:creationId xmlns:a16="http://schemas.microsoft.com/office/drawing/2014/main" id="{00000000-0008-0000-0100-00009A0E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139</xdr:row>
      <xdr:rowOff>9525</xdr:rowOff>
    </xdr:from>
    <xdr:to>
      <xdr:col>10</xdr:col>
      <xdr:colOff>400050</xdr:colOff>
      <xdr:row>139</xdr:row>
      <xdr:rowOff>9525</xdr:rowOff>
    </xdr:to>
    <xdr:sp macro="" textlink="">
      <xdr:nvSpPr>
        <xdr:cNvPr id="3739" name="Line 1">
          <a:extLst>
            <a:ext uri="{FF2B5EF4-FFF2-40B4-BE49-F238E27FC236}">
              <a16:creationId xmlns:a16="http://schemas.microsoft.com/office/drawing/2014/main" id="{00000000-0008-0000-0100-00009B0E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139</xdr:row>
      <xdr:rowOff>9525</xdr:rowOff>
    </xdr:from>
    <xdr:to>
      <xdr:col>10</xdr:col>
      <xdr:colOff>400050</xdr:colOff>
      <xdr:row>139</xdr:row>
      <xdr:rowOff>9525</xdr:rowOff>
    </xdr:to>
    <xdr:sp macro="" textlink="">
      <xdr:nvSpPr>
        <xdr:cNvPr id="3740" name="Line 1">
          <a:extLst>
            <a:ext uri="{FF2B5EF4-FFF2-40B4-BE49-F238E27FC236}">
              <a16:creationId xmlns:a16="http://schemas.microsoft.com/office/drawing/2014/main" id="{00000000-0008-0000-0100-00009C0E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3741" name="Line 1">
          <a:extLst>
            <a:ext uri="{FF2B5EF4-FFF2-40B4-BE49-F238E27FC236}">
              <a16:creationId xmlns:a16="http://schemas.microsoft.com/office/drawing/2014/main" id="{00000000-0008-0000-0100-00009D0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742" name="Line 1">
          <a:extLst>
            <a:ext uri="{FF2B5EF4-FFF2-40B4-BE49-F238E27FC236}">
              <a16:creationId xmlns:a16="http://schemas.microsoft.com/office/drawing/2014/main" id="{00000000-0008-0000-0100-00009E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3743" name="Line 1">
          <a:extLst>
            <a:ext uri="{FF2B5EF4-FFF2-40B4-BE49-F238E27FC236}">
              <a16:creationId xmlns:a16="http://schemas.microsoft.com/office/drawing/2014/main" id="{00000000-0008-0000-0100-00009F0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744" name="Line 1">
          <a:extLst>
            <a:ext uri="{FF2B5EF4-FFF2-40B4-BE49-F238E27FC236}">
              <a16:creationId xmlns:a16="http://schemas.microsoft.com/office/drawing/2014/main" id="{00000000-0008-0000-0100-0000A0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138</xdr:row>
      <xdr:rowOff>9525</xdr:rowOff>
    </xdr:from>
    <xdr:to>
      <xdr:col>10</xdr:col>
      <xdr:colOff>361950</xdr:colOff>
      <xdr:row>138</xdr:row>
      <xdr:rowOff>9525</xdr:rowOff>
    </xdr:to>
    <xdr:sp macro="" textlink="">
      <xdr:nvSpPr>
        <xdr:cNvPr id="3745" name="Line 1">
          <a:extLst>
            <a:ext uri="{FF2B5EF4-FFF2-40B4-BE49-F238E27FC236}">
              <a16:creationId xmlns:a16="http://schemas.microsoft.com/office/drawing/2014/main" id="{00000000-0008-0000-0100-0000A10E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3746" name="Line 1">
          <a:extLst>
            <a:ext uri="{FF2B5EF4-FFF2-40B4-BE49-F238E27FC236}">
              <a16:creationId xmlns:a16="http://schemas.microsoft.com/office/drawing/2014/main" id="{00000000-0008-0000-0100-0000A20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747" name="Line 1">
          <a:extLst>
            <a:ext uri="{FF2B5EF4-FFF2-40B4-BE49-F238E27FC236}">
              <a16:creationId xmlns:a16="http://schemas.microsoft.com/office/drawing/2014/main" id="{00000000-0008-0000-0100-0000A3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748" name="Line 1">
          <a:extLst>
            <a:ext uri="{FF2B5EF4-FFF2-40B4-BE49-F238E27FC236}">
              <a16:creationId xmlns:a16="http://schemas.microsoft.com/office/drawing/2014/main" id="{00000000-0008-0000-0100-0000A4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3749" name="Line 1">
          <a:extLst>
            <a:ext uri="{FF2B5EF4-FFF2-40B4-BE49-F238E27FC236}">
              <a16:creationId xmlns:a16="http://schemas.microsoft.com/office/drawing/2014/main" id="{00000000-0008-0000-0100-0000A50E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3750" name="Line 1">
          <a:extLst>
            <a:ext uri="{FF2B5EF4-FFF2-40B4-BE49-F238E27FC236}">
              <a16:creationId xmlns:a16="http://schemas.microsoft.com/office/drawing/2014/main" id="{00000000-0008-0000-0100-0000A60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751" name="Line 1">
          <a:extLst>
            <a:ext uri="{FF2B5EF4-FFF2-40B4-BE49-F238E27FC236}">
              <a16:creationId xmlns:a16="http://schemas.microsoft.com/office/drawing/2014/main" id="{00000000-0008-0000-0100-0000A7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3752" name="Line 1">
          <a:extLst>
            <a:ext uri="{FF2B5EF4-FFF2-40B4-BE49-F238E27FC236}">
              <a16:creationId xmlns:a16="http://schemas.microsoft.com/office/drawing/2014/main" id="{00000000-0008-0000-0100-0000A80E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3753" name="Line 1">
          <a:extLst>
            <a:ext uri="{FF2B5EF4-FFF2-40B4-BE49-F238E27FC236}">
              <a16:creationId xmlns:a16="http://schemas.microsoft.com/office/drawing/2014/main" id="{00000000-0008-0000-0100-0000A90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754" name="Line 1">
          <a:extLst>
            <a:ext uri="{FF2B5EF4-FFF2-40B4-BE49-F238E27FC236}">
              <a16:creationId xmlns:a16="http://schemas.microsoft.com/office/drawing/2014/main" id="{00000000-0008-0000-0100-0000AA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755" name="Line 1">
          <a:extLst>
            <a:ext uri="{FF2B5EF4-FFF2-40B4-BE49-F238E27FC236}">
              <a16:creationId xmlns:a16="http://schemas.microsoft.com/office/drawing/2014/main" id="{00000000-0008-0000-0100-0000AB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756" name="Line 1">
          <a:extLst>
            <a:ext uri="{FF2B5EF4-FFF2-40B4-BE49-F238E27FC236}">
              <a16:creationId xmlns:a16="http://schemas.microsoft.com/office/drawing/2014/main" id="{00000000-0008-0000-0100-0000AC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3757" name="Line 1">
          <a:extLst>
            <a:ext uri="{FF2B5EF4-FFF2-40B4-BE49-F238E27FC236}">
              <a16:creationId xmlns:a16="http://schemas.microsoft.com/office/drawing/2014/main" id="{00000000-0008-0000-0100-0000AD0E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3758" name="Line 1">
          <a:extLst>
            <a:ext uri="{FF2B5EF4-FFF2-40B4-BE49-F238E27FC236}">
              <a16:creationId xmlns:a16="http://schemas.microsoft.com/office/drawing/2014/main" id="{00000000-0008-0000-0100-0000AE0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759" name="Line 1">
          <a:extLst>
            <a:ext uri="{FF2B5EF4-FFF2-40B4-BE49-F238E27FC236}">
              <a16:creationId xmlns:a16="http://schemas.microsoft.com/office/drawing/2014/main" id="{00000000-0008-0000-0100-0000AF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760" name="Line 1">
          <a:extLst>
            <a:ext uri="{FF2B5EF4-FFF2-40B4-BE49-F238E27FC236}">
              <a16:creationId xmlns:a16="http://schemas.microsoft.com/office/drawing/2014/main" id="{00000000-0008-0000-0100-0000B0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761" name="Line 1">
          <a:extLst>
            <a:ext uri="{FF2B5EF4-FFF2-40B4-BE49-F238E27FC236}">
              <a16:creationId xmlns:a16="http://schemas.microsoft.com/office/drawing/2014/main" id="{00000000-0008-0000-0100-0000B1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3762" name="Line 1">
          <a:extLst>
            <a:ext uri="{FF2B5EF4-FFF2-40B4-BE49-F238E27FC236}">
              <a16:creationId xmlns:a16="http://schemas.microsoft.com/office/drawing/2014/main" id="{00000000-0008-0000-0100-0000B20E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3763" name="Line 1">
          <a:extLst>
            <a:ext uri="{FF2B5EF4-FFF2-40B4-BE49-F238E27FC236}">
              <a16:creationId xmlns:a16="http://schemas.microsoft.com/office/drawing/2014/main" id="{00000000-0008-0000-0100-0000B30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764" name="Line 1">
          <a:extLst>
            <a:ext uri="{FF2B5EF4-FFF2-40B4-BE49-F238E27FC236}">
              <a16:creationId xmlns:a16="http://schemas.microsoft.com/office/drawing/2014/main" id="{00000000-0008-0000-0100-0000B4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3765" name="Line 1">
          <a:extLst>
            <a:ext uri="{FF2B5EF4-FFF2-40B4-BE49-F238E27FC236}">
              <a16:creationId xmlns:a16="http://schemas.microsoft.com/office/drawing/2014/main" id="{00000000-0008-0000-0100-0000B50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766" name="Line 1">
          <a:extLst>
            <a:ext uri="{FF2B5EF4-FFF2-40B4-BE49-F238E27FC236}">
              <a16:creationId xmlns:a16="http://schemas.microsoft.com/office/drawing/2014/main" id="{00000000-0008-0000-0100-0000B6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3767" name="Line 1">
          <a:extLst>
            <a:ext uri="{FF2B5EF4-FFF2-40B4-BE49-F238E27FC236}">
              <a16:creationId xmlns:a16="http://schemas.microsoft.com/office/drawing/2014/main" id="{00000000-0008-0000-0100-0000B70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768" name="Line 1">
          <a:extLst>
            <a:ext uri="{FF2B5EF4-FFF2-40B4-BE49-F238E27FC236}">
              <a16:creationId xmlns:a16="http://schemas.microsoft.com/office/drawing/2014/main" id="{00000000-0008-0000-0100-0000B8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138</xdr:row>
      <xdr:rowOff>9525</xdr:rowOff>
    </xdr:from>
    <xdr:to>
      <xdr:col>10</xdr:col>
      <xdr:colOff>361950</xdr:colOff>
      <xdr:row>138</xdr:row>
      <xdr:rowOff>9525</xdr:rowOff>
    </xdr:to>
    <xdr:sp macro="" textlink="">
      <xdr:nvSpPr>
        <xdr:cNvPr id="3769" name="Line 1">
          <a:extLst>
            <a:ext uri="{FF2B5EF4-FFF2-40B4-BE49-F238E27FC236}">
              <a16:creationId xmlns:a16="http://schemas.microsoft.com/office/drawing/2014/main" id="{00000000-0008-0000-0100-0000B90E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3770" name="Line 1">
          <a:extLst>
            <a:ext uri="{FF2B5EF4-FFF2-40B4-BE49-F238E27FC236}">
              <a16:creationId xmlns:a16="http://schemas.microsoft.com/office/drawing/2014/main" id="{00000000-0008-0000-0100-0000BA0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771" name="Line 1">
          <a:extLst>
            <a:ext uri="{FF2B5EF4-FFF2-40B4-BE49-F238E27FC236}">
              <a16:creationId xmlns:a16="http://schemas.microsoft.com/office/drawing/2014/main" id="{00000000-0008-0000-0100-0000BB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772" name="Line 1">
          <a:extLst>
            <a:ext uri="{FF2B5EF4-FFF2-40B4-BE49-F238E27FC236}">
              <a16:creationId xmlns:a16="http://schemas.microsoft.com/office/drawing/2014/main" id="{00000000-0008-0000-0100-0000BC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3773" name="Line 1">
          <a:extLst>
            <a:ext uri="{FF2B5EF4-FFF2-40B4-BE49-F238E27FC236}">
              <a16:creationId xmlns:a16="http://schemas.microsoft.com/office/drawing/2014/main" id="{00000000-0008-0000-0100-0000BD0E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3774" name="Line 1">
          <a:extLst>
            <a:ext uri="{FF2B5EF4-FFF2-40B4-BE49-F238E27FC236}">
              <a16:creationId xmlns:a16="http://schemas.microsoft.com/office/drawing/2014/main" id="{00000000-0008-0000-0100-0000BE0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775" name="Line 1">
          <a:extLst>
            <a:ext uri="{FF2B5EF4-FFF2-40B4-BE49-F238E27FC236}">
              <a16:creationId xmlns:a16="http://schemas.microsoft.com/office/drawing/2014/main" id="{00000000-0008-0000-0100-0000BF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3776" name="Line 1">
          <a:extLst>
            <a:ext uri="{FF2B5EF4-FFF2-40B4-BE49-F238E27FC236}">
              <a16:creationId xmlns:a16="http://schemas.microsoft.com/office/drawing/2014/main" id="{00000000-0008-0000-0100-0000C00E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3777" name="Line 1">
          <a:extLst>
            <a:ext uri="{FF2B5EF4-FFF2-40B4-BE49-F238E27FC236}">
              <a16:creationId xmlns:a16="http://schemas.microsoft.com/office/drawing/2014/main" id="{00000000-0008-0000-0100-0000C10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778" name="Line 1">
          <a:extLst>
            <a:ext uri="{FF2B5EF4-FFF2-40B4-BE49-F238E27FC236}">
              <a16:creationId xmlns:a16="http://schemas.microsoft.com/office/drawing/2014/main" id="{00000000-0008-0000-0100-0000C2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779" name="Line 1">
          <a:extLst>
            <a:ext uri="{FF2B5EF4-FFF2-40B4-BE49-F238E27FC236}">
              <a16:creationId xmlns:a16="http://schemas.microsoft.com/office/drawing/2014/main" id="{00000000-0008-0000-0100-0000C3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780" name="Line 1">
          <a:extLst>
            <a:ext uri="{FF2B5EF4-FFF2-40B4-BE49-F238E27FC236}">
              <a16:creationId xmlns:a16="http://schemas.microsoft.com/office/drawing/2014/main" id="{00000000-0008-0000-0100-0000C4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3781" name="Line 1">
          <a:extLst>
            <a:ext uri="{FF2B5EF4-FFF2-40B4-BE49-F238E27FC236}">
              <a16:creationId xmlns:a16="http://schemas.microsoft.com/office/drawing/2014/main" id="{00000000-0008-0000-0100-0000C50E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3782" name="Line 1">
          <a:extLst>
            <a:ext uri="{FF2B5EF4-FFF2-40B4-BE49-F238E27FC236}">
              <a16:creationId xmlns:a16="http://schemas.microsoft.com/office/drawing/2014/main" id="{00000000-0008-0000-0100-0000C60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783" name="Line 1">
          <a:extLst>
            <a:ext uri="{FF2B5EF4-FFF2-40B4-BE49-F238E27FC236}">
              <a16:creationId xmlns:a16="http://schemas.microsoft.com/office/drawing/2014/main" id="{00000000-0008-0000-0100-0000C7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3784" name="Line 1">
          <a:extLst>
            <a:ext uri="{FF2B5EF4-FFF2-40B4-BE49-F238E27FC236}">
              <a16:creationId xmlns:a16="http://schemas.microsoft.com/office/drawing/2014/main" id="{00000000-0008-0000-0100-0000C80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785" name="Line 1">
          <a:extLst>
            <a:ext uri="{FF2B5EF4-FFF2-40B4-BE49-F238E27FC236}">
              <a16:creationId xmlns:a16="http://schemas.microsoft.com/office/drawing/2014/main" id="{00000000-0008-0000-0100-0000C9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138</xdr:row>
      <xdr:rowOff>9525</xdr:rowOff>
    </xdr:from>
    <xdr:to>
      <xdr:col>10</xdr:col>
      <xdr:colOff>361950</xdr:colOff>
      <xdr:row>138</xdr:row>
      <xdr:rowOff>9525</xdr:rowOff>
    </xdr:to>
    <xdr:sp macro="" textlink="">
      <xdr:nvSpPr>
        <xdr:cNvPr id="3786" name="Line 1">
          <a:extLst>
            <a:ext uri="{FF2B5EF4-FFF2-40B4-BE49-F238E27FC236}">
              <a16:creationId xmlns:a16="http://schemas.microsoft.com/office/drawing/2014/main" id="{00000000-0008-0000-0100-0000CA0E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3787" name="Line 1">
          <a:extLst>
            <a:ext uri="{FF2B5EF4-FFF2-40B4-BE49-F238E27FC236}">
              <a16:creationId xmlns:a16="http://schemas.microsoft.com/office/drawing/2014/main" id="{00000000-0008-0000-0100-0000CB0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788" name="Line 1">
          <a:extLst>
            <a:ext uri="{FF2B5EF4-FFF2-40B4-BE49-F238E27FC236}">
              <a16:creationId xmlns:a16="http://schemas.microsoft.com/office/drawing/2014/main" id="{00000000-0008-0000-0100-0000CC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789" name="Line 1">
          <a:extLst>
            <a:ext uri="{FF2B5EF4-FFF2-40B4-BE49-F238E27FC236}">
              <a16:creationId xmlns:a16="http://schemas.microsoft.com/office/drawing/2014/main" id="{00000000-0008-0000-0100-0000CD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3790" name="Line 1">
          <a:extLst>
            <a:ext uri="{FF2B5EF4-FFF2-40B4-BE49-F238E27FC236}">
              <a16:creationId xmlns:a16="http://schemas.microsoft.com/office/drawing/2014/main" id="{00000000-0008-0000-0100-0000CE0E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3791" name="Line 1">
          <a:extLst>
            <a:ext uri="{FF2B5EF4-FFF2-40B4-BE49-F238E27FC236}">
              <a16:creationId xmlns:a16="http://schemas.microsoft.com/office/drawing/2014/main" id="{00000000-0008-0000-0100-0000CF0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792" name="Line 1">
          <a:extLst>
            <a:ext uri="{FF2B5EF4-FFF2-40B4-BE49-F238E27FC236}">
              <a16:creationId xmlns:a16="http://schemas.microsoft.com/office/drawing/2014/main" id="{00000000-0008-0000-0100-0000D0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3793" name="Line 1">
          <a:extLst>
            <a:ext uri="{FF2B5EF4-FFF2-40B4-BE49-F238E27FC236}">
              <a16:creationId xmlns:a16="http://schemas.microsoft.com/office/drawing/2014/main" id="{00000000-0008-0000-0100-0000D10E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3794" name="Line 1">
          <a:extLst>
            <a:ext uri="{FF2B5EF4-FFF2-40B4-BE49-F238E27FC236}">
              <a16:creationId xmlns:a16="http://schemas.microsoft.com/office/drawing/2014/main" id="{00000000-0008-0000-0100-0000D20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795" name="Line 1">
          <a:extLst>
            <a:ext uri="{FF2B5EF4-FFF2-40B4-BE49-F238E27FC236}">
              <a16:creationId xmlns:a16="http://schemas.microsoft.com/office/drawing/2014/main" id="{00000000-0008-0000-0100-0000D3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796" name="Line 1">
          <a:extLst>
            <a:ext uri="{FF2B5EF4-FFF2-40B4-BE49-F238E27FC236}">
              <a16:creationId xmlns:a16="http://schemas.microsoft.com/office/drawing/2014/main" id="{00000000-0008-0000-0100-0000D4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3797" name="Line 1">
          <a:extLst>
            <a:ext uri="{FF2B5EF4-FFF2-40B4-BE49-F238E27FC236}">
              <a16:creationId xmlns:a16="http://schemas.microsoft.com/office/drawing/2014/main" id="{00000000-0008-0000-0100-0000D50E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3798" name="Line 1">
          <a:extLst>
            <a:ext uri="{FF2B5EF4-FFF2-40B4-BE49-F238E27FC236}">
              <a16:creationId xmlns:a16="http://schemas.microsoft.com/office/drawing/2014/main" id="{00000000-0008-0000-0100-0000D60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799" name="Line 1">
          <a:extLst>
            <a:ext uri="{FF2B5EF4-FFF2-40B4-BE49-F238E27FC236}">
              <a16:creationId xmlns:a16="http://schemas.microsoft.com/office/drawing/2014/main" id="{00000000-0008-0000-0100-0000D7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800" name="Line 1">
          <a:extLst>
            <a:ext uri="{FF2B5EF4-FFF2-40B4-BE49-F238E27FC236}">
              <a16:creationId xmlns:a16="http://schemas.microsoft.com/office/drawing/2014/main" id="{00000000-0008-0000-0100-0000D8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3801" name="Line 1">
          <a:extLst>
            <a:ext uri="{FF2B5EF4-FFF2-40B4-BE49-F238E27FC236}">
              <a16:creationId xmlns:a16="http://schemas.microsoft.com/office/drawing/2014/main" id="{00000000-0008-0000-0100-0000D90E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3802" name="Line 1">
          <a:extLst>
            <a:ext uri="{FF2B5EF4-FFF2-40B4-BE49-F238E27FC236}">
              <a16:creationId xmlns:a16="http://schemas.microsoft.com/office/drawing/2014/main" id="{00000000-0008-0000-0100-0000DA0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803" name="Line 1">
          <a:extLst>
            <a:ext uri="{FF2B5EF4-FFF2-40B4-BE49-F238E27FC236}">
              <a16:creationId xmlns:a16="http://schemas.microsoft.com/office/drawing/2014/main" id="{00000000-0008-0000-0100-0000DB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804" name="Line 1">
          <a:extLst>
            <a:ext uri="{FF2B5EF4-FFF2-40B4-BE49-F238E27FC236}">
              <a16:creationId xmlns:a16="http://schemas.microsoft.com/office/drawing/2014/main" id="{00000000-0008-0000-0100-0000DC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805" name="Line 1">
          <a:extLst>
            <a:ext uri="{FF2B5EF4-FFF2-40B4-BE49-F238E27FC236}">
              <a16:creationId xmlns:a16="http://schemas.microsoft.com/office/drawing/2014/main" id="{00000000-0008-0000-0100-0000DD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3806" name="Line 1">
          <a:extLst>
            <a:ext uri="{FF2B5EF4-FFF2-40B4-BE49-F238E27FC236}">
              <a16:creationId xmlns:a16="http://schemas.microsoft.com/office/drawing/2014/main" id="{00000000-0008-0000-0100-0000DE0E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3807" name="Line 1">
          <a:extLst>
            <a:ext uri="{FF2B5EF4-FFF2-40B4-BE49-F238E27FC236}">
              <a16:creationId xmlns:a16="http://schemas.microsoft.com/office/drawing/2014/main" id="{00000000-0008-0000-0100-0000DF0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808" name="Line 1">
          <a:extLst>
            <a:ext uri="{FF2B5EF4-FFF2-40B4-BE49-F238E27FC236}">
              <a16:creationId xmlns:a16="http://schemas.microsoft.com/office/drawing/2014/main" id="{00000000-0008-0000-0100-0000E0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809" name="Line 1">
          <a:extLst>
            <a:ext uri="{FF2B5EF4-FFF2-40B4-BE49-F238E27FC236}">
              <a16:creationId xmlns:a16="http://schemas.microsoft.com/office/drawing/2014/main" id="{00000000-0008-0000-0100-0000E1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3810" name="Line 1">
          <a:extLst>
            <a:ext uri="{FF2B5EF4-FFF2-40B4-BE49-F238E27FC236}">
              <a16:creationId xmlns:a16="http://schemas.microsoft.com/office/drawing/2014/main" id="{00000000-0008-0000-0100-0000E20E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3811" name="Line 1">
          <a:extLst>
            <a:ext uri="{FF2B5EF4-FFF2-40B4-BE49-F238E27FC236}">
              <a16:creationId xmlns:a16="http://schemas.microsoft.com/office/drawing/2014/main" id="{00000000-0008-0000-0100-0000E30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812" name="Line 1">
          <a:extLst>
            <a:ext uri="{FF2B5EF4-FFF2-40B4-BE49-F238E27FC236}">
              <a16:creationId xmlns:a16="http://schemas.microsoft.com/office/drawing/2014/main" id="{00000000-0008-0000-0100-0000E4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3813" name="Line 1">
          <a:extLst>
            <a:ext uri="{FF2B5EF4-FFF2-40B4-BE49-F238E27FC236}">
              <a16:creationId xmlns:a16="http://schemas.microsoft.com/office/drawing/2014/main" id="{00000000-0008-0000-0100-0000E50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814" name="Line 1">
          <a:extLst>
            <a:ext uri="{FF2B5EF4-FFF2-40B4-BE49-F238E27FC236}">
              <a16:creationId xmlns:a16="http://schemas.microsoft.com/office/drawing/2014/main" id="{00000000-0008-0000-0100-0000E6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3815" name="Line 1">
          <a:extLst>
            <a:ext uri="{FF2B5EF4-FFF2-40B4-BE49-F238E27FC236}">
              <a16:creationId xmlns:a16="http://schemas.microsoft.com/office/drawing/2014/main" id="{00000000-0008-0000-0100-0000E70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816" name="Line 1">
          <a:extLst>
            <a:ext uri="{FF2B5EF4-FFF2-40B4-BE49-F238E27FC236}">
              <a16:creationId xmlns:a16="http://schemas.microsoft.com/office/drawing/2014/main" id="{00000000-0008-0000-0100-0000E8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138</xdr:row>
      <xdr:rowOff>9525</xdr:rowOff>
    </xdr:from>
    <xdr:to>
      <xdr:col>10</xdr:col>
      <xdr:colOff>361950</xdr:colOff>
      <xdr:row>138</xdr:row>
      <xdr:rowOff>9525</xdr:rowOff>
    </xdr:to>
    <xdr:sp macro="" textlink="">
      <xdr:nvSpPr>
        <xdr:cNvPr id="3817" name="Line 1">
          <a:extLst>
            <a:ext uri="{FF2B5EF4-FFF2-40B4-BE49-F238E27FC236}">
              <a16:creationId xmlns:a16="http://schemas.microsoft.com/office/drawing/2014/main" id="{00000000-0008-0000-0100-0000E90E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3818" name="Line 1">
          <a:extLst>
            <a:ext uri="{FF2B5EF4-FFF2-40B4-BE49-F238E27FC236}">
              <a16:creationId xmlns:a16="http://schemas.microsoft.com/office/drawing/2014/main" id="{00000000-0008-0000-0100-0000EA0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819" name="Line 1">
          <a:extLst>
            <a:ext uri="{FF2B5EF4-FFF2-40B4-BE49-F238E27FC236}">
              <a16:creationId xmlns:a16="http://schemas.microsoft.com/office/drawing/2014/main" id="{00000000-0008-0000-0100-0000EB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820" name="Line 1">
          <a:extLst>
            <a:ext uri="{FF2B5EF4-FFF2-40B4-BE49-F238E27FC236}">
              <a16:creationId xmlns:a16="http://schemas.microsoft.com/office/drawing/2014/main" id="{00000000-0008-0000-0100-0000EC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3821" name="Line 1">
          <a:extLst>
            <a:ext uri="{FF2B5EF4-FFF2-40B4-BE49-F238E27FC236}">
              <a16:creationId xmlns:a16="http://schemas.microsoft.com/office/drawing/2014/main" id="{00000000-0008-0000-0100-0000ED0E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3822" name="Line 1">
          <a:extLst>
            <a:ext uri="{FF2B5EF4-FFF2-40B4-BE49-F238E27FC236}">
              <a16:creationId xmlns:a16="http://schemas.microsoft.com/office/drawing/2014/main" id="{00000000-0008-0000-0100-0000EE0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823" name="Line 1">
          <a:extLst>
            <a:ext uri="{FF2B5EF4-FFF2-40B4-BE49-F238E27FC236}">
              <a16:creationId xmlns:a16="http://schemas.microsoft.com/office/drawing/2014/main" id="{00000000-0008-0000-0100-0000EF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3824" name="Line 1">
          <a:extLst>
            <a:ext uri="{FF2B5EF4-FFF2-40B4-BE49-F238E27FC236}">
              <a16:creationId xmlns:a16="http://schemas.microsoft.com/office/drawing/2014/main" id="{00000000-0008-0000-0100-0000F00E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3825" name="Line 1">
          <a:extLst>
            <a:ext uri="{FF2B5EF4-FFF2-40B4-BE49-F238E27FC236}">
              <a16:creationId xmlns:a16="http://schemas.microsoft.com/office/drawing/2014/main" id="{00000000-0008-0000-0100-0000F10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826" name="Line 1">
          <a:extLst>
            <a:ext uri="{FF2B5EF4-FFF2-40B4-BE49-F238E27FC236}">
              <a16:creationId xmlns:a16="http://schemas.microsoft.com/office/drawing/2014/main" id="{00000000-0008-0000-0100-0000F2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827" name="Line 1">
          <a:extLst>
            <a:ext uri="{FF2B5EF4-FFF2-40B4-BE49-F238E27FC236}">
              <a16:creationId xmlns:a16="http://schemas.microsoft.com/office/drawing/2014/main" id="{00000000-0008-0000-0100-0000F3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828" name="Line 1">
          <a:extLst>
            <a:ext uri="{FF2B5EF4-FFF2-40B4-BE49-F238E27FC236}">
              <a16:creationId xmlns:a16="http://schemas.microsoft.com/office/drawing/2014/main" id="{00000000-0008-0000-0100-0000F4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3829" name="Line 1">
          <a:extLst>
            <a:ext uri="{FF2B5EF4-FFF2-40B4-BE49-F238E27FC236}">
              <a16:creationId xmlns:a16="http://schemas.microsoft.com/office/drawing/2014/main" id="{00000000-0008-0000-0100-0000F50E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3830" name="Line 1">
          <a:extLst>
            <a:ext uri="{FF2B5EF4-FFF2-40B4-BE49-F238E27FC236}">
              <a16:creationId xmlns:a16="http://schemas.microsoft.com/office/drawing/2014/main" id="{00000000-0008-0000-0100-0000F60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831" name="Line 1">
          <a:extLst>
            <a:ext uri="{FF2B5EF4-FFF2-40B4-BE49-F238E27FC236}">
              <a16:creationId xmlns:a16="http://schemas.microsoft.com/office/drawing/2014/main" id="{00000000-0008-0000-0100-0000F7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3832" name="Line 1">
          <a:extLst>
            <a:ext uri="{FF2B5EF4-FFF2-40B4-BE49-F238E27FC236}">
              <a16:creationId xmlns:a16="http://schemas.microsoft.com/office/drawing/2014/main" id="{00000000-0008-0000-0100-0000F80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833" name="Line 1">
          <a:extLst>
            <a:ext uri="{FF2B5EF4-FFF2-40B4-BE49-F238E27FC236}">
              <a16:creationId xmlns:a16="http://schemas.microsoft.com/office/drawing/2014/main" id="{00000000-0008-0000-0100-0000F9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3834" name="Line 1">
          <a:extLst>
            <a:ext uri="{FF2B5EF4-FFF2-40B4-BE49-F238E27FC236}">
              <a16:creationId xmlns:a16="http://schemas.microsoft.com/office/drawing/2014/main" id="{00000000-0008-0000-0100-0000FA0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835" name="Line 1">
          <a:extLst>
            <a:ext uri="{FF2B5EF4-FFF2-40B4-BE49-F238E27FC236}">
              <a16:creationId xmlns:a16="http://schemas.microsoft.com/office/drawing/2014/main" id="{00000000-0008-0000-0100-0000FB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138</xdr:row>
      <xdr:rowOff>9525</xdr:rowOff>
    </xdr:from>
    <xdr:to>
      <xdr:col>10</xdr:col>
      <xdr:colOff>361950</xdr:colOff>
      <xdr:row>138</xdr:row>
      <xdr:rowOff>9525</xdr:rowOff>
    </xdr:to>
    <xdr:sp macro="" textlink="">
      <xdr:nvSpPr>
        <xdr:cNvPr id="3836" name="Line 1">
          <a:extLst>
            <a:ext uri="{FF2B5EF4-FFF2-40B4-BE49-F238E27FC236}">
              <a16:creationId xmlns:a16="http://schemas.microsoft.com/office/drawing/2014/main" id="{00000000-0008-0000-0100-0000FC0E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3837" name="Line 1">
          <a:extLst>
            <a:ext uri="{FF2B5EF4-FFF2-40B4-BE49-F238E27FC236}">
              <a16:creationId xmlns:a16="http://schemas.microsoft.com/office/drawing/2014/main" id="{00000000-0008-0000-0100-0000FD0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838" name="Line 1">
          <a:extLst>
            <a:ext uri="{FF2B5EF4-FFF2-40B4-BE49-F238E27FC236}">
              <a16:creationId xmlns:a16="http://schemas.microsoft.com/office/drawing/2014/main" id="{00000000-0008-0000-0100-0000FE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839" name="Line 1">
          <a:extLst>
            <a:ext uri="{FF2B5EF4-FFF2-40B4-BE49-F238E27FC236}">
              <a16:creationId xmlns:a16="http://schemas.microsoft.com/office/drawing/2014/main" id="{00000000-0008-0000-0100-0000FF0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3840" name="Line 1">
          <a:extLst>
            <a:ext uri="{FF2B5EF4-FFF2-40B4-BE49-F238E27FC236}">
              <a16:creationId xmlns:a16="http://schemas.microsoft.com/office/drawing/2014/main" id="{00000000-0008-0000-0100-0000000F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3841" name="Line 1">
          <a:extLst>
            <a:ext uri="{FF2B5EF4-FFF2-40B4-BE49-F238E27FC236}">
              <a16:creationId xmlns:a16="http://schemas.microsoft.com/office/drawing/2014/main" id="{00000000-0008-0000-0100-0000010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842" name="Line 1">
          <a:extLst>
            <a:ext uri="{FF2B5EF4-FFF2-40B4-BE49-F238E27FC236}">
              <a16:creationId xmlns:a16="http://schemas.microsoft.com/office/drawing/2014/main" id="{00000000-0008-0000-0100-000002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3843" name="Line 1">
          <a:extLst>
            <a:ext uri="{FF2B5EF4-FFF2-40B4-BE49-F238E27FC236}">
              <a16:creationId xmlns:a16="http://schemas.microsoft.com/office/drawing/2014/main" id="{00000000-0008-0000-0100-0000030F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3844" name="Line 1">
          <a:extLst>
            <a:ext uri="{FF2B5EF4-FFF2-40B4-BE49-F238E27FC236}">
              <a16:creationId xmlns:a16="http://schemas.microsoft.com/office/drawing/2014/main" id="{00000000-0008-0000-0100-0000040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845" name="Line 1">
          <a:extLst>
            <a:ext uri="{FF2B5EF4-FFF2-40B4-BE49-F238E27FC236}">
              <a16:creationId xmlns:a16="http://schemas.microsoft.com/office/drawing/2014/main" id="{00000000-0008-0000-0100-000005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846" name="Line 1">
          <a:extLst>
            <a:ext uri="{FF2B5EF4-FFF2-40B4-BE49-F238E27FC236}">
              <a16:creationId xmlns:a16="http://schemas.microsoft.com/office/drawing/2014/main" id="{00000000-0008-0000-0100-000006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847" name="Line 1">
          <a:extLst>
            <a:ext uri="{FF2B5EF4-FFF2-40B4-BE49-F238E27FC236}">
              <a16:creationId xmlns:a16="http://schemas.microsoft.com/office/drawing/2014/main" id="{00000000-0008-0000-0100-000007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3848" name="Line 1">
          <a:extLst>
            <a:ext uri="{FF2B5EF4-FFF2-40B4-BE49-F238E27FC236}">
              <a16:creationId xmlns:a16="http://schemas.microsoft.com/office/drawing/2014/main" id="{00000000-0008-0000-0100-0000080F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3849" name="Line 1">
          <a:extLst>
            <a:ext uri="{FF2B5EF4-FFF2-40B4-BE49-F238E27FC236}">
              <a16:creationId xmlns:a16="http://schemas.microsoft.com/office/drawing/2014/main" id="{00000000-0008-0000-0100-0000090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850" name="Line 1">
          <a:extLst>
            <a:ext uri="{FF2B5EF4-FFF2-40B4-BE49-F238E27FC236}">
              <a16:creationId xmlns:a16="http://schemas.microsoft.com/office/drawing/2014/main" id="{00000000-0008-0000-0100-00000A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3851" name="Line 1">
          <a:extLst>
            <a:ext uri="{FF2B5EF4-FFF2-40B4-BE49-F238E27FC236}">
              <a16:creationId xmlns:a16="http://schemas.microsoft.com/office/drawing/2014/main" id="{00000000-0008-0000-0100-00000B0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852" name="Line 1">
          <a:extLst>
            <a:ext uri="{FF2B5EF4-FFF2-40B4-BE49-F238E27FC236}">
              <a16:creationId xmlns:a16="http://schemas.microsoft.com/office/drawing/2014/main" id="{00000000-0008-0000-0100-00000C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138</xdr:row>
      <xdr:rowOff>9525</xdr:rowOff>
    </xdr:from>
    <xdr:to>
      <xdr:col>10</xdr:col>
      <xdr:colOff>361950</xdr:colOff>
      <xdr:row>138</xdr:row>
      <xdr:rowOff>9525</xdr:rowOff>
    </xdr:to>
    <xdr:sp macro="" textlink="">
      <xdr:nvSpPr>
        <xdr:cNvPr id="3853" name="Line 1">
          <a:extLst>
            <a:ext uri="{FF2B5EF4-FFF2-40B4-BE49-F238E27FC236}">
              <a16:creationId xmlns:a16="http://schemas.microsoft.com/office/drawing/2014/main" id="{00000000-0008-0000-0100-00000D0F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3854" name="Line 1">
          <a:extLst>
            <a:ext uri="{FF2B5EF4-FFF2-40B4-BE49-F238E27FC236}">
              <a16:creationId xmlns:a16="http://schemas.microsoft.com/office/drawing/2014/main" id="{00000000-0008-0000-0100-00000E0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855" name="Line 1">
          <a:extLst>
            <a:ext uri="{FF2B5EF4-FFF2-40B4-BE49-F238E27FC236}">
              <a16:creationId xmlns:a16="http://schemas.microsoft.com/office/drawing/2014/main" id="{00000000-0008-0000-0100-00000F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856" name="Line 1">
          <a:extLst>
            <a:ext uri="{FF2B5EF4-FFF2-40B4-BE49-F238E27FC236}">
              <a16:creationId xmlns:a16="http://schemas.microsoft.com/office/drawing/2014/main" id="{00000000-0008-0000-0100-000010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3857" name="Line 1">
          <a:extLst>
            <a:ext uri="{FF2B5EF4-FFF2-40B4-BE49-F238E27FC236}">
              <a16:creationId xmlns:a16="http://schemas.microsoft.com/office/drawing/2014/main" id="{00000000-0008-0000-0100-0000110F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3858" name="Line 1">
          <a:extLst>
            <a:ext uri="{FF2B5EF4-FFF2-40B4-BE49-F238E27FC236}">
              <a16:creationId xmlns:a16="http://schemas.microsoft.com/office/drawing/2014/main" id="{00000000-0008-0000-0100-0000120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859" name="Line 1">
          <a:extLst>
            <a:ext uri="{FF2B5EF4-FFF2-40B4-BE49-F238E27FC236}">
              <a16:creationId xmlns:a16="http://schemas.microsoft.com/office/drawing/2014/main" id="{00000000-0008-0000-0100-000013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3860" name="Line 1">
          <a:extLst>
            <a:ext uri="{FF2B5EF4-FFF2-40B4-BE49-F238E27FC236}">
              <a16:creationId xmlns:a16="http://schemas.microsoft.com/office/drawing/2014/main" id="{00000000-0008-0000-0100-0000140F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3861" name="Line 1">
          <a:extLst>
            <a:ext uri="{FF2B5EF4-FFF2-40B4-BE49-F238E27FC236}">
              <a16:creationId xmlns:a16="http://schemas.microsoft.com/office/drawing/2014/main" id="{00000000-0008-0000-0100-0000150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862" name="Line 1">
          <a:extLst>
            <a:ext uri="{FF2B5EF4-FFF2-40B4-BE49-F238E27FC236}">
              <a16:creationId xmlns:a16="http://schemas.microsoft.com/office/drawing/2014/main" id="{00000000-0008-0000-0100-000016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863" name="Line 1">
          <a:extLst>
            <a:ext uri="{FF2B5EF4-FFF2-40B4-BE49-F238E27FC236}">
              <a16:creationId xmlns:a16="http://schemas.microsoft.com/office/drawing/2014/main" id="{00000000-0008-0000-0100-000017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3864" name="Line 1">
          <a:extLst>
            <a:ext uri="{FF2B5EF4-FFF2-40B4-BE49-F238E27FC236}">
              <a16:creationId xmlns:a16="http://schemas.microsoft.com/office/drawing/2014/main" id="{00000000-0008-0000-0100-0000180F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3865" name="Line 1">
          <a:extLst>
            <a:ext uri="{FF2B5EF4-FFF2-40B4-BE49-F238E27FC236}">
              <a16:creationId xmlns:a16="http://schemas.microsoft.com/office/drawing/2014/main" id="{00000000-0008-0000-0100-0000190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866" name="Line 1">
          <a:extLst>
            <a:ext uri="{FF2B5EF4-FFF2-40B4-BE49-F238E27FC236}">
              <a16:creationId xmlns:a16="http://schemas.microsoft.com/office/drawing/2014/main" id="{00000000-0008-0000-0100-00001A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867" name="Line 1">
          <a:extLst>
            <a:ext uri="{FF2B5EF4-FFF2-40B4-BE49-F238E27FC236}">
              <a16:creationId xmlns:a16="http://schemas.microsoft.com/office/drawing/2014/main" id="{00000000-0008-0000-0100-00001B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3868" name="Line 1">
          <a:extLst>
            <a:ext uri="{FF2B5EF4-FFF2-40B4-BE49-F238E27FC236}">
              <a16:creationId xmlns:a16="http://schemas.microsoft.com/office/drawing/2014/main" id="{00000000-0008-0000-0100-00001C0F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3869" name="Line 1">
          <a:extLst>
            <a:ext uri="{FF2B5EF4-FFF2-40B4-BE49-F238E27FC236}">
              <a16:creationId xmlns:a16="http://schemas.microsoft.com/office/drawing/2014/main" id="{00000000-0008-0000-0100-00001D0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870" name="Line 1">
          <a:extLst>
            <a:ext uri="{FF2B5EF4-FFF2-40B4-BE49-F238E27FC236}">
              <a16:creationId xmlns:a16="http://schemas.microsoft.com/office/drawing/2014/main" id="{00000000-0008-0000-0100-00001E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3871" name="Line 1">
          <a:extLst>
            <a:ext uri="{FF2B5EF4-FFF2-40B4-BE49-F238E27FC236}">
              <a16:creationId xmlns:a16="http://schemas.microsoft.com/office/drawing/2014/main" id="{00000000-0008-0000-0100-00001F0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872" name="Line 1">
          <a:extLst>
            <a:ext uri="{FF2B5EF4-FFF2-40B4-BE49-F238E27FC236}">
              <a16:creationId xmlns:a16="http://schemas.microsoft.com/office/drawing/2014/main" id="{00000000-0008-0000-0100-000020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138</xdr:row>
      <xdr:rowOff>9525</xdr:rowOff>
    </xdr:from>
    <xdr:to>
      <xdr:col>10</xdr:col>
      <xdr:colOff>361950</xdr:colOff>
      <xdr:row>138</xdr:row>
      <xdr:rowOff>9525</xdr:rowOff>
    </xdr:to>
    <xdr:sp macro="" textlink="">
      <xdr:nvSpPr>
        <xdr:cNvPr id="3873" name="Line 1">
          <a:extLst>
            <a:ext uri="{FF2B5EF4-FFF2-40B4-BE49-F238E27FC236}">
              <a16:creationId xmlns:a16="http://schemas.microsoft.com/office/drawing/2014/main" id="{00000000-0008-0000-0100-0000210F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3874" name="Line 1">
          <a:extLst>
            <a:ext uri="{FF2B5EF4-FFF2-40B4-BE49-F238E27FC236}">
              <a16:creationId xmlns:a16="http://schemas.microsoft.com/office/drawing/2014/main" id="{00000000-0008-0000-0100-0000220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875" name="Line 1">
          <a:extLst>
            <a:ext uri="{FF2B5EF4-FFF2-40B4-BE49-F238E27FC236}">
              <a16:creationId xmlns:a16="http://schemas.microsoft.com/office/drawing/2014/main" id="{00000000-0008-0000-0100-000023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876" name="Line 1">
          <a:extLst>
            <a:ext uri="{FF2B5EF4-FFF2-40B4-BE49-F238E27FC236}">
              <a16:creationId xmlns:a16="http://schemas.microsoft.com/office/drawing/2014/main" id="{00000000-0008-0000-0100-000024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3877" name="Line 1">
          <a:extLst>
            <a:ext uri="{FF2B5EF4-FFF2-40B4-BE49-F238E27FC236}">
              <a16:creationId xmlns:a16="http://schemas.microsoft.com/office/drawing/2014/main" id="{00000000-0008-0000-0100-0000250F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3878" name="Line 1">
          <a:extLst>
            <a:ext uri="{FF2B5EF4-FFF2-40B4-BE49-F238E27FC236}">
              <a16:creationId xmlns:a16="http://schemas.microsoft.com/office/drawing/2014/main" id="{00000000-0008-0000-0100-0000260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879" name="Line 1">
          <a:extLst>
            <a:ext uri="{FF2B5EF4-FFF2-40B4-BE49-F238E27FC236}">
              <a16:creationId xmlns:a16="http://schemas.microsoft.com/office/drawing/2014/main" id="{00000000-0008-0000-0100-000027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3880" name="Line 1">
          <a:extLst>
            <a:ext uri="{FF2B5EF4-FFF2-40B4-BE49-F238E27FC236}">
              <a16:creationId xmlns:a16="http://schemas.microsoft.com/office/drawing/2014/main" id="{00000000-0008-0000-0100-0000280F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3881" name="Line 1">
          <a:extLst>
            <a:ext uri="{FF2B5EF4-FFF2-40B4-BE49-F238E27FC236}">
              <a16:creationId xmlns:a16="http://schemas.microsoft.com/office/drawing/2014/main" id="{00000000-0008-0000-0100-0000290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882" name="Line 1">
          <a:extLst>
            <a:ext uri="{FF2B5EF4-FFF2-40B4-BE49-F238E27FC236}">
              <a16:creationId xmlns:a16="http://schemas.microsoft.com/office/drawing/2014/main" id="{00000000-0008-0000-0100-00002A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883" name="Line 1">
          <a:extLst>
            <a:ext uri="{FF2B5EF4-FFF2-40B4-BE49-F238E27FC236}">
              <a16:creationId xmlns:a16="http://schemas.microsoft.com/office/drawing/2014/main" id="{00000000-0008-0000-0100-00002B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884" name="Line 1">
          <a:extLst>
            <a:ext uri="{FF2B5EF4-FFF2-40B4-BE49-F238E27FC236}">
              <a16:creationId xmlns:a16="http://schemas.microsoft.com/office/drawing/2014/main" id="{00000000-0008-0000-0100-00002C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3885" name="Line 1">
          <a:extLst>
            <a:ext uri="{FF2B5EF4-FFF2-40B4-BE49-F238E27FC236}">
              <a16:creationId xmlns:a16="http://schemas.microsoft.com/office/drawing/2014/main" id="{00000000-0008-0000-0100-00002D0F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3886" name="Line 1">
          <a:extLst>
            <a:ext uri="{FF2B5EF4-FFF2-40B4-BE49-F238E27FC236}">
              <a16:creationId xmlns:a16="http://schemas.microsoft.com/office/drawing/2014/main" id="{00000000-0008-0000-0100-00002E0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887" name="Line 1">
          <a:extLst>
            <a:ext uri="{FF2B5EF4-FFF2-40B4-BE49-F238E27FC236}">
              <a16:creationId xmlns:a16="http://schemas.microsoft.com/office/drawing/2014/main" id="{00000000-0008-0000-0100-00002F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3888" name="Line 1">
          <a:extLst>
            <a:ext uri="{FF2B5EF4-FFF2-40B4-BE49-F238E27FC236}">
              <a16:creationId xmlns:a16="http://schemas.microsoft.com/office/drawing/2014/main" id="{00000000-0008-0000-0100-0000300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889" name="Line 1">
          <a:extLst>
            <a:ext uri="{FF2B5EF4-FFF2-40B4-BE49-F238E27FC236}">
              <a16:creationId xmlns:a16="http://schemas.microsoft.com/office/drawing/2014/main" id="{00000000-0008-0000-0100-000031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138</xdr:row>
      <xdr:rowOff>9525</xdr:rowOff>
    </xdr:from>
    <xdr:to>
      <xdr:col>10</xdr:col>
      <xdr:colOff>361950</xdr:colOff>
      <xdr:row>138</xdr:row>
      <xdr:rowOff>9525</xdr:rowOff>
    </xdr:to>
    <xdr:sp macro="" textlink="">
      <xdr:nvSpPr>
        <xdr:cNvPr id="3890" name="Line 1">
          <a:extLst>
            <a:ext uri="{FF2B5EF4-FFF2-40B4-BE49-F238E27FC236}">
              <a16:creationId xmlns:a16="http://schemas.microsoft.com/office/drawing/2014/main" id="{00000000-0008-0000-0100-0000320F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891" name="Line 1">
          <a:extLst>
            <a:ext uri="{FF2B5EF4-FFF2-40B4-BE49-F238E27FC236}">
              <a16:creationId xmlns:a16="http://schemas.microsoft.com/office/drawing/2014/main" id="{00000000-0008-0000-0100-000033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3892" name="Line 1">
          <a:extLst>
            <a:ext uri="{FF2B5EF4-FFF2-40B4-BE49-F238E27FC236}">
              <a16:creationId xmlns:a16="http://schemas.microsoft.com/office/drawing/2014/main" id="{00000000-0008-0000-0100-0000340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139</xdr:row>
      <xdr:rowOff>9525</xdr:rowOff>
    </xdr:from>
    <xdr:to>
      <xdr:col>10</xdr:col>
      <xdr:colOff>447675</xdr:colOff>
      <xdr:row>139</xdr:row>
      <xdr:rowOff>9525</xdr:rowOff>
    </xdr:to>
    <xdr:sp macro="" textlink="">
      <xdr:nvSpPr>
        <xdr:cNvPr id="3893" name="Line 1">
          <a:extLst>
            <a:ext uri="{FF2B5EF4-FFF2-40B4-BE49-F238E27FC236}">
              <a16:creationId xmlns:a16="http://schemas.microsoft.com/office/drawing/2014/main" id="{00000000-0008-0000-0100-0000350F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139</xdr:row>
      <xdr:rowOff>9525</xdr:rowOff>
    </xdr:from>
    <xdr:to>
      <xdr:col>10</xdr:col>
      <xdr:colOff>400050</xdr:colOff>
      <xdr:row>139</xdr:row>
      <xdr:rowOff>9525</xdr:rowOff>
    </xdr:to>
    <xdr:sp macro="" textlink="">
      <xdr:nvSpPr>
        <xdr:cNvPr id="3894" name="Line 1">
          <a:extLst>
            <a:ext uri="{FF2B5EF4-FFF2-40B4-BE49-F238E27FC236}">
              <a16:creationId xmlns:a16="http://schemas.microsoft.com/office/drawing/2014/main" id="{00000000-0008-0000-0100-0000360F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139</xdr:row>
      <xdr:rowOff>9525</xdr:rowOff>
    </xdr:from>
    <xdr:to>
      <xdr:col>10</xdr:col>
      <xdr:colOff>447675</xdr:colOff>
      <xdr:row>139</xdr:row>
      <xdr:rowOff>9525</xdr:rowOff>
    </xdr:to>
    <xdr:sp macro="" textlink="">
      <xdr:nvSpPr>
        <xdr:cNvPr id="3895" name="Line 1">
          <a:extLst>
            <a:ext uri="{FF2B5EF4-FFF2-40B4-BE49-F238E27FC236}">
              <a16:creationId xmlns:a16="http://schemas.microsoft.com/office/drawing/2014/main" id="{00000000-0008-0000-0100-0000370F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139</xdr:row>
      <xdr:rowOff>9525</xdr:rowOff>
    </xdr:from>
    <xdr:to>
      <xdr:col>10</xdr:col>
      <xdr:colOff>400050</xdr:colOff>
      <xdr:row>139</xdr:row>
      <xdr:rowOff>9525</xdr:rowOff>
    </xdr:to>
    <xdr:sp macro="" textlink="">
      <xdr:nvSpPr>
        <xdr:cNvPr id="3896" name="Line 1">
          <a:extLst>
            <a:ext uri="{FF2B5EF4-FFF2-40B4-BE49-F238E27FC236}">
              <a16:creationId xmlns:a16="http://schemas.microsoft.com/office/drawing/2014/main" id="{00000000-0008-0000-0100-0000380F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139</xdr:row>
      <xdr:rowOff>9525</xdr:rowOff>
    </xdr:from>
    <xdr:to>
      <xdr:col>10</xdr:col>
      <xdr:colOff>361950</xdr:colOff>
      <xdr:row>139</xdr:row>
      <xdr:rowOff>9525</xdr:rowOff>
    </xdr:to>
    <xdr:sp macro="" textlink="">
      <xdr:nvSpPr>
        <xdr:cNvPr id="3897" name="Line 1">
          <a:extLst>
            <a:ext uri="{FF2B5EF4-FFF2-40B4-BE49-F238E27FC236}">
              <a16:creationId xmlns:a16="http://schemas.microsoft.com/office/drawing/2014/main" id="{00000000-0008-0000-0100-0000390F0000}"/>
            </a:ext>
          </a:extLst>
        </xdr:cNvPr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139</xdr:row>
      <xdr:rowOff>9525</xdr:rowOff>
    </xdr:from>
    <xdr:to>
      <xdr:col>10</xdr:col>
      <xdr:colOff>447675</xdr:colOff>
      <xdr:row>139</xdr:row>
      <xdr:rowOff>9525</xdr:rowOff>
    </xdr:to>
    <xdr:sp macro="" textlink="">
      <xdr:nvSpPr>
        <xdr:cNvPr id="3898" name="Line 1">
          <a:extLst>
            <a:ext uri="{FF2B5EF4-FFF2-40B4-BE49-F238E27FC236}">
              <a16:creationId xmlns:a16="http://schemas.microsoft.com/office/drawing/2014/main" id="{00000000-0008-0000-0100-00003A0F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139</xdr:row>
      <xdr:rowOff>9525</xdr:rowOff>
    </xdr:from>
    <xdr:to>
      <xdr:col>10</xdr:col>
      <xdr:colOff>400050</xdr:colOff>
      <xdr:row>139</xdr:row>
      <xdr:rowOff>9525</xdr:rowOff>
    </xdr:to>
    <xdr:sp macro="" textlink="">
      <xdr:nvSpPr>
        <xdr:cNvPr id="3899" name="Line 1">
          <a:extLst>
            <a:ext uri="{FF2B5EF4-FFF2-40B4-BE49-F238E27FC236}">
              <a16:creationId xmlns:a16="http://schemas.microsoft.com/office/drawing/2014/main" id="{00000000-0008-0000-0100-00003B0F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139</xdr:row>
      <xdr:rowOff>9525</xdr:rowOff>
    </xdr:from>
    <xdr:to>
      <xdr:col>10</xdr:col>
      <xdr:colOff>400050</xdr:colOff>
      <xdr:row>139</xdr:row>
      <xdr:rowOff>9525</xdr:rowOff>
    </xdr:to>
    <xdr:sp macro="" textlink="">
      <xdr:nvSpPr>
        <xdr:cNvPr id="3900" name="Line 1">
          <a:extLst>
            <a:ext uri="{FF2B5EF4-FFF2-40B4-BE49-F238E27FC236}">
              <a16:creationId xmlns:a16="http://schemas.microsoft.com/office/drawing/2014/main" id="{00000000-0008-0000-0100-00003C0F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139</xdr:row>
      <xdr:rowOff>9525</xdr:rowOff>
    </xdr:from>
    <xdr:to>
      <xdr:col>10</xdr:col>
      <xdr:colOff>381000</xdr:colOff>
      <xdr:row>139</xdr:row>
      <xdr:rowOff>9525</xdr:rowOff>
    </xdr:to>
    <xdr:sp macro="" textlink="">
      <xdr:nvSpPr>
        <xdr:cNvPr id="3901" name="Line 1">
          <a:extLst>
            <a:ext uri="{FF2B5EF4-FFF2-40B4-BE49-F238E27FC236}">
              <a16:creationId xmlns:a16="http://schemas.microsoft.com/office/drawing/2014/main" id="{00000000-0008-0000-0100-00003D0F0000}"/>
            </a:ext>
          </a:extLst>
        </xdr:cNvPr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139</xdr:row>
      <xdr:rowOff>9525</xdr:rowOff>
    </xdr:from>
    <xdr:to>
      <xdr:col>10</xdr:col>
      <xdr:colOff>447675</xdr:colOff>
      <xdr:row>139</xdr:row>
      <xdr:rowOff>9525</xdr:rowOff>
    </xdr:to>
    <xdr:sp macro="" textlink="">
      <xdr:nvSpPr>
        <xdr:cNvPr id="3902" name="Line 1">
          <a:extLst>
            <a:ext uri="{FF2B5EF4-FFF2-40B4-BE49-F238E27FC236}">
              <a16:creationId xmlns:a16="http://schemas.microsoft.com/office/drawing/2014/main" id="{00000000-0008-0000-0100-00003E0F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139</xdr:row>
      <xdr:rowOff>9525</xdr:rowOff>
    </xdr:from>
    <xdr:to>
      <xdr:col>10</xdr:col>
      <xdr:colOff>400050</xdr:colOff>
      <xdr:row>139</xdr:row>
      <xdr:rowOff>9525</xdr:rowOff>
    </xdr:to>
    <xdr:sp macro="" textlink="">
      <xdr:nvSpPr>
        <xdr:cNvPr id="3903" name="Line 1">
          <a:extLst>
            <a:ext uri="{FF2B5EF4-FFF2-40B4-BE49-F238E27FC236}">
              <a16:creationId xmlns:a16="http://schemas.microsoft.com/office/drawing/2014/main" id="{00000000-0008-0000-0100-00003F0F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139</xdr:row>
      <xdr:rowOff>9525</xdr:rowOff>
    </xdr:from>
    <xdr:to>
      <xdr:col>10</xdr:col>
      <xdr:colOff>381000</xdr:colOff>
      <xdr:row>139</xdr:row>
      <xdr:rowOff>9525</xdr:rowOff>
    </xdr:to>
    <xdr:sp macro="" textlink="">
      <xdr:nvSpPr>
        <xdr:cNvPr id="3904" name="Line 1">
          <a:extLst>
            <a:ext uri="{FF2B5EF4-FFF2-40B4-BE49-F238E27FC236}">
              <a16:creationId xmlns:a16="http://schemas.microsoft.com/office/drawing/2014/main" id="{00000000-0008-0000-0100-0000400F0000}"/>
            </a:ext>
          </a:extLst>
        </xdr:cNvPr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139</xdr:row>
      <xdr:rowOff>9525</xdr:rowOff>
    </xdr:from>
    <xdr:to>
      <xdr:col>10</xdr:col>
      <xdr:colOff>447675</xdr:colOff>
      <xdr:row>139</xdr:row>
      <xdr:rowOff>9525</xdr:rowOff>
    </xdr:to>
    <xdr:sp macro="" textlink="">
      <xdr:nvSpPr>
        <xdr:cNvPr id="3905" name="Line 1">
          <a:extLst>
            <a:ext uri="{FF2B5EF4-FFF2-40B4-BE49-F238E27FC236}">
              <a16:creationId xmlns:a16="http://schemas.microsoft.com/office/drawing/2014/main" id="{00000000-0008-0000-0100-0000410F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139</xdr:row>
      <xdr:rowOff>9525</xdr:rowOff>
    </xdr:from>
    <xdr:to>
      <xdr:col>10</xdr:col>
      <xdr:colOff>400050</xdr:colOff>
      <xdr:row>139</xdr:row>
      <xdr:rowOff>9525</xdr:rowOff>
    </xdr:to>
    <xdr:sp macro="" textlink="">
      <xdr:nvSpPr>
        <xdr:cNvPr id="3906" name="Line 1">
          <a:extLst>
            <a:ext uri="{FF2B5EF4-FFF2-40B4-BE49-F238E27FC236}">
              <a16:creationId xmlns:a16="http://schemas.microsoft.com/office/drawing/2014/main" id="{00000000-0008-0000-0100-0000420F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139</xdr:row>
      <xdr:rowOff>9525</xdr:rowOff>
    </xdr:from>
    <xdr:to>
      <xdr:col>10</xdr:col>
      <xdr:colOff>447675</xdr:colOff>
      <xdr:row>139</xdr:row>
      <xdr:rowOff>9525</xdr:rowOff>
    </xdr:to>
    <xdr:sp macro="" textlink="">
      <xdr:nvSpPr>
        <xdr:cNvPr id="3907" name="Line 1">
          <a:extLst>
            <a:ext uri="{FF2B5EF4-FFF2-40B4-BE49-F238E27FC236}">
              <a16:creationId xmlns:a16="http://schemas.microsoft.com/office/drawing/2014/main" id="{00000000-0008-0000-0100-0000430F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139</xdr:row>
      <xdr:rowOff>9525</xdr:rowOff>
    </xdr:from>
    <xdr:to>
      <xdr:col>10</xdr:col>
      <xdr:colOff>400050</xdr:colOff>
      <xdr:row>139</xdr:row>
      <xdr:rowOff>9525</xdr:rowOff>
    </xdr:to>
    <xdr:sp macro="" textlink="">
      <xdr:nvSpPr>
        <xdr:cNvPr id="3908" name="Line 1">
          <a:extLst>
            <a:ext uri="{FF2B5EF4-FFF2-40B4-BE49-F238E27FC236}">
              <a16:creationId xmlns:a16="http://schemas.microsoft.com/office/drawing/2014/main" id="{00000000-0008-0000-0100-0000440F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139</xdr:row>
      <xdr:rowOff>9525</xdr:rowOff>
    </xdr:from>
    <xdr:to>
      <xdr:col>10</xdr:col>
      <xdr:colOff>361950</xdr:colOff>
      <xdr:row>139</xdr:row>
      <xdr:rowOff>9525</xdr:rowOff>
    </xdr:to>
    <xdr:sp macro="" textlink="">
      <xdr:nvSpPr>
        <xdr:cNvPr id="3909" name="Line 1">
          <a:extLst>
            <a:ext uri="{FF2B5EF4-FFF2-40B4-BE49-F238E27FC236}">
              <a16:creationId xmlns:a16="http://schemas.microsoft.com/office/drawing/2014/main" id="{00000000-0008-0000-0100-0000450F0000}"/>
            </a:ext>
          </a:extLst>
        </xdr:cNvPr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139</xdr:row>
      <xdr:rowOff>9525</xdr:rowOff>
    </xdr:from>
    <xdr:to>
      <xdr:col>10</xdr:col>
      <xdr:colOff>447675</xdr:colOff>
      <xdr:row>139</xdr:row>
      <xdr:rowOff>9525</xdr:rowOff>
    </xdr:to>
    <xdr:sp macro="" textlink="">
      <xdr:nvSpPr>
        <xdr:cNvPr id="3910" name="Line 1">
          <a:extLst>
            <a:ext uri="{FF2B5EF4-FFF2-40B4-BE49-F238E27FC236}">
              <a16:creationId xmlns:a16="http://schemas.microsoft.com/office/drawing/2014/main" id="{00000000-0008-0000-0100-0000460F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139</xdr:row>
      <xdr:rowOff>9525</xdr:rowOff>
    </xdr:from>
    <xdr:to>
      <xdr:col>10</xdr:col>
      <xdr:colOff>400050</xdr:colOff>
      <xdr:row>139</xdr:row>
      <xdr:rowOff>9525</xdr:rowOff>
    </xdr:to>
    <xdr:sp macro="" textlink="">
      <xdr:nvSpPr>
        <xdr:cNvPr id="3911" name="Line 1">
          <a:extLst>
            <a:ext uri="{FF2B5EF4-FFF2-40B4-BE49-F238E27FC236}">
              <a16:creationId xmlns:a16="http://schemas.microsoft.com/office/drawing/2014/main" id="{00000000-0008-0000-0100-0000470F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139</xdr:row>
      <xdr:rowOff>9525</xdr:rowOff>
    </xdr:from>
    <xdr:to>
      <xdr:col>10</xdr:col>
      <xdr:colOff>400050</xdr:colOff>
      <xdr:row>139</xdr:row>
      <xdr:rowOff>9525</xdr:rowOff>
    </xdr:to>
    <xdr:sp macro="" textlink="">
      <xdr:nvSpPr>
        <xdr:cNvPr id="3912" name="Line 1">
          <a:extLst>
            <a:ext uri="{FF2B5EF4-FFF2-40B4-BE49-F238E27FC236}">
              <a16:creationId xmlns:a16="http://schemas.microsoft.com/office/drawing/2014/main" id="{00000000-0008-0000-0100-0000480F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139</xdr:row>
      <xdr:rowOff>9525</xdr:rowOff>
    </xdr:from>
    <xdr:to>
      <xdr:col>10</xdr:col>
      <xdr:colOff>381000</xdr:colOff>
      <xdr:row>139</xdr:row>
      <xdr:rowOff>9525</xdr:rowOff>
    </xdr:to>
    <xdr:sp macro="" textlink="">
      <xdr:nvSpPr>
        <xdr:cNvPr id="3913" name="Line 1">
          <a:extLst>
            <a:ext uri="{FF2B5EF4-FFF2-40B4-BE49-F238E27FC236}">
              <a16:creationId xmlns:a16="http://schemas.microsoft.com/office/drawing/2014/main" id="{00000000-0008-0000-0100-0000490F0000}"/>
            </a:ext>
          </a:extLst>
        </xdr:cNvPr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139</xdr:row>
      <xdr:rowOff>9525</xdr:rowOff>
    </xdr:from>
    <xdr:to>
      <xdr:col>10</xdr:col>
      <xdr:colOff>447675</xdr:colOff>
      <xdr:row>139</xdr:row>
      <xdr:rowOff>9525</xdr:rowOff>
    </xdr:to>
    <xdr:sp macro="" textlink="">
      <xdr:nvSpPr>
        <xdr:cNvPr id="3914" name="Line 1">
          <a:extLst>
            <a:ext uri="{FF2B5EF4-FFF2-40B4-BE49-F238E27FC236}">
              <a16:creationId xmlns:a16="http://schemas.microsoft.com/office/drawing/2014/main" id="{00000000-0008-0000-0100-00004A0F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139</xdr:row>
      <xdr:rowOff>9525</xdr:rowOff>
    </xdr:from>
    <xdr:to>
      <xdr:col>10</xdr:col>
      <xdr:colOff>400050</xdr:colOff>
      <xdr:row>139</xdr:row>
      <xdr:rowOff>9525</xdr:rowOff>
    </xdr:to>
    <xdr:sp macro="" textlink="">
      <xdr:nvSpPr>
        <xdr:cNvPr id="3915" name="Line 1">
          <a:extLst>
            <a:ext uri="{FF2B5EF4-FFF2-40B4-BE49-F238E27FC236}">
              <a16:creationId xmlns:a16="http://schemas.microsoft.com/office/drawing/2014/main" id="{00000000-0008-0000-0100-00004B0F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139</xdr:row>
      <xdr:rowOff>9525</xdr:rowOff>
    </xdr:from>
    <xdr:to>
      <xdr:col>10</xdr:col>
      <xdr:colOff>381000</xdr:colOff>
      <xdr:row>139</xdr:row>
      <xdr:rowOff>9525</xdr:rowOff>
    </xdr:to>
    <xdr:sp macro="" textlink="">
      <xdr:nvSpPr>
        <xdr:cNvPr id="3916" name="Line 1">
          <a:extLst>
            <a:ext uri="{FF2B5EF4-FFF2-40B4-BE49-F238E27FC236}">
              <a16:creationId xmlns:a16="http://schemas.microsoft.com/office/drawing/2014/main" id="{00000000-0008-0000-0100-00004C0F0000}"/>
            </a:ext>
          </a:extLst>
        </xdr:cNvPr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139</xdr:row>
      <xdr:rowOff>9525</xdr:rowOff>
    </xdr:from>
    <xdr:to>
      <xdr:col>10</xdr:col>
      <xdr:colOff>447675</xdr:colOff>
      <xdr:row>139</xdr:row>
      <xdr:rowOff>9525</xdr:rowOff>
    </xdr:to>
    <xdr:sp macro="" textlink="">
      <xdr:nvSpPr>
        <xdr:cNvPr id="3917" name="Line 1">
          <a:extLst>
            <a:ext uri="{FF2B5EF4-FFF2-40B4-BE49-F238E27FC236}">
              <a16:creationId xmlns:a16="http://schemas.microsoft.com/office/drawing/2014/main" id="{00000000-0008-0000-0100-00004D0F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139</xdr:row>
      <xdr:rowOff>9525</xdr:rowOff>
    </xdr:from>
    <xdr:to>
      <xdr:col>10</xdr:col>
      <xdr:colOff>400050</xdr:colOff>
      <xdr:row>139</xdr:row>
      <xdr:rowOff>9525</xdr:rowOff>
    </xdr:to>
    <xdr:sp macro="" textlink="">
      <xdr:nvSpPr>
        <xdr:cNvPr id="3918" name="Line 1">
          <a:extLst>
            <a:ext uri="{FF2B5EF4-FFF2-40B4-BE49-F238E27FC236}">
              <a16:creationId xmlns:a16="http://schemas.microsoft.com/office/drawing/2014/main" id="{00000000-0008-0000-0100-00004E0F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139</xdr:row>
      <xdr:rowOff>9525</xdr:rowOff>
    </xdr:from>
    <xdr:to>
      <xdr:col>10</xdr:col>
      <xdr:colOff>400050</xdr:colOff>
      <xdr:row>139</xdr:row>
      <xdr:rowOff>9525</xdr:rowOff>
    </xdr:to>
    <xdr:sp macro="" textlink="">
      <xdr:nvSpPr>
        <xdr:cNvPr id="3919" name="Line 1">
          <a:extLst>
            <a:ext uri="{FF2B5EF4-FFF2-40B4-BE49-F238E27FC236}">
              <a16:creationId xmlns:a16="http://schemas.microsoft.com/office/drawing/2014/main" id="{00000000-0008-0000-0100-00004F0F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3920" name="Line 1">
          <a:extLst>
            <a:ext uri="{FF2B5EF4-FFF2-40B4-BE49-F238E27FC236}">
              <a16:creationId xmlns:a16="http://schemas.microsoft.com/office/drawing/2014/main" id="{00000000-0008-0000-0100-0000500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921" name="Line 1">
          <a:extLst>
            <a:ext uri="{FF2B5EF4-FFF2-40B4-BE49-F238E27FC236}">
              <a16:creationId xmlns:a16="http://schemas.microsoft.com/office/drawing/2014/main" id="{00000000-0008-0000-0100-000051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3922" name="Line 1">
          <a:extLst>
            <a:ext uri="{FF2B5EF4-FFF2-40B4-BE49-F238E27FC236}">
              <a16:creationId xmlns:a16="http://schemas.microsoft.com/office/drawing/2014/main" id="{00000000-0008-0000-0100-0000520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923" name="Line 1">
          <a:extLst>
            <a:ext uri="{FF2B5EF4-FFF2-40B4-BE49-F238E27FC236}">
              <a16:creationId xmlns:a16="http://schemas.microsoft.com/office/drawing/2014/main" id="{00000000-0008-0000-0100-000053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138</xdr:row>
      <xdr:rowOff>9525</xdr:rowOff>
    </xdr:from>
    <xdr:to>
      <xdr:col>10</xdr:col>
      <xdr:colOff>361950</xdr:colOff>
      <xdr:row>138</xdr:row>
      <xdr:rowOff>9525</xdr:rowOff>
    </xdr:to>
    <xdr:sp macro="" textlink="">
      <xdr:nvSpPr>
        <xdr:cNvPr id="3924" name="Line 1">
          <a:extLst>
            <a:ext uri="{FF2B5EF4-FFF2-40B4-BE49-F238E27FC236}">
              <a16:creationId xmlns:a16="http://schemas.microsoft.com/office/drawing/2014/main" id="{00000000-0008-0000-0100-0000540F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3925" name="Line 1">
          <a:extLst>
            <a:ext uri="{FF2B5EF4-FFF2-40B4-BE49-F238E27FC236}">
              <a16:creationId xmlns:a16="http://schemas.microsoft.com/office/drawing/2014/main" id="{00000000-0008-0000-0100-0000550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926" name="Line 1">
          <a:extLst>
            <a:ext uri="{FF2B5EF4-FFF2-40B4-BE49-F238E27FC236}">
              <a16:creationId xmlns:a16="http://schemas.microsoft.com/office/drawing/2014/main" id="{00000000-0008-0000-0100-000056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927" name="Line 1">
          <a:extLst>
            <a:ext uri="{FF2B5EF4-FFF2-40B4-BE49-F238E27FC236}">
              <a16:creationId xmlns:a16="http://schemas.microsoft.com/office/drawing/2014/main" id="{00000000-0008-0000-0100-000057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3928" name="Line 1">
          <a:extLst>
            <a:ext uri="{FF2B5EF4-FFF2-40B4-BE49-F238E27FC236}">
              <a16:creationId xmlns:a16="http://schemas.microsoft.com/office/drawing/2014/main" id="{00000000-0008-0000-0100-0000580F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3929" name="Line 1">
          <a:extLst>
            <a:ext uri="{FF2B5EF4-FFF2-40B4-BE49-F238E27FC236}">
              <a16:creationId xmlns:a16="http://schemas.microsoft.com/office/drawing/2014/main" id="{00000000-0008-0000-0100-0000590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930" name="Line 1">
          <a:extLst>
            <a:ext uri="{FF2B5EF4-FFF2-40B4-BE49-F238E27FC236}">
              <a16:creationId xmlns:a16="http://schemas.microsoft.com/office/drawing/2014/main" id="{00000000-0008-0000-0100-00005A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3931" name="Line 1">
          <a:extLst>
            <a:ext uri="{FF2B5EF4-FFF2-40B4-BE49-F238E27FC236}">
              <a16:creationId xmlns:a16="http://schemas.microsoft.com/office/drawing/2014/main" id="{00000000-0008-0000-0100-00005B0F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3932" name="Line 1">
          <a:extLst>
            <a:ext uri="{FF2B5EF4-FFF2-40B4-BE49-F238E27FC236}">
              <a16:creationId xmlns:a16="http://schemas.microsoft.com/office/drawing/2014/main" id="{00000000-0008-0000-0100-00005C0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933" name="Line 1">
          <a:extLst>
            <a:ext uri="{FF2B5EF4-FFF2-40B4-BE49-F238E27FC236}">
              <a16:creationId xmlns:a16="http://schemas.microsoft.com/office/drawing/2014/main" id="{00000000-0008-0000-0100-00005D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934" name="Line 1">
          <a:extLst>
            <a:ext uri="{FF2B5EF4-FFF2-40B4-BE49-F238E27FC236}">
              <a16:creationId xmlns:a16="http://schemas.microsoft.com/office/drawing/2014/main" id="{00000000-0008-0000-0100-00005E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935" name="Line 1">
          <a:extLst>
            <a:ext uri="{FF2B5EF4-FFF2-40B4-BE49-F238E27FC236}">
              <a16:creationId xmlns:a16="http://schemas.microsoft.com/office/drawing/2014/main" id="{00000000-0008-0000-0100-00005F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3936" name="Line 1">
          <a:extLst>
            <a:ext uri="{FF2B5EF4-FFF2-40B4-BE49-F238E27FC236}">
              <a16:creationId xmlns:a16="http://schemas.microsoft.com/office/drawing/2014/main" id="{00000000-0008-0000-0100-0000600F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3937" name="Line 1">
          <a:extLst>
            <a:ext uri="{FF2B5EF4-FFF2-40B4-BE49-F238E27FC236}">
              <a16:creationId xmlns:a16="http://schemas.microsoft.com/office/drawing/2014/main" id="{00000000-0008-0000-0100-0000610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938" name="Line 1">
          <a:extLst>
            <a:ext uri="{FF2B5EF4-FFF2-40B4-BE49-F238E27FC236}">
              <a16:creationId xmlns:a16="http://schemas.microsoft.com/office/drawing/2014/main" id="{00000000-0008-0000-0100-000062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939" name="Line 1">
          <a:extLst>
            <a:ext uri="{FF2B5EF4-FFF2-40B4-BE49-F238E27FC236}">
              <a16:creationId xmlns:a16="http://schemas.microsoft.com/office/drawing/2014/main" id="{00000000-0008-0000-0100-000063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940" name="Line 1">
          <a:extLst>
            <a:ext uri="{FF2B5EF4-FFF2-40B4-BE49-F238E27FC236}">
              <a16:creationId xmlns:a16="http://schemas.microsoft.com/office/drawing/2014/main" id="{00000000-0008-0000-0100-000064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3941" name="Line 1">
          <a:extLst>
            <a:ext uri="{FF2B5EF4-FFF2-40B4-BE49-F238E27FC236}">
              <a16:creationId xmlns:a16="http://schemas.microsoft.com/office/drawing/2014/main" id="{00000000-0008-0000-0100-0000650F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3942" name="Line 1">
          <a:extLst>
            <a:ext uri="{FF2B5EF4-FFF2-40B4-BE49-F238E27FC236}">
              <a16:creationId xmlns:a16="http://schemas.microsoft.com/office/drawing/2014/main" id="{00000000-0008-0000-0100-0000660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943" name="Line 1">
          <a:extLst>
            <a:ext uri="{FF2B5EF4-FFF2-40B4-BE49-F238E27FC236}">
              <a16:creationId xmlns:a16="http://schemas.microsoft.com/office/drawing/2014/main" id="{00000000-0008-0000-0100-000067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3944" name="Line 1">
          <a:extLst>
            <a:ext uri="{FF2B5EF4-FFF2-40B4-BE49-F238E27FC236}">
              <a16:creationId xmlns:a16="http://schemas.microsoft.com/office/drawing/2014/main" id="{00000000-0008-0000-0100-0000680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945" name="Line 1">
          <a:extLst>
            <a:ext uri="{FF2B5EF4-FFF2-40B4-BE49-F238E27FC236}">
              <a16:creationId xmlns:a16="http://schemas.microsoft.com/office/drawing/2014/main" id="{00000000-0008-0000-0100-000069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3946" name="Line 1">
          <a:extLst>
            <a:ext uri="{FF2B5EF4-FFF2-40B4-BE49-F238E27FC236}">
              <a16:creationId xmlns:a16="http://schemas.microsoft.com/office/drawing/2014/main" id="{00000000-0008-0000-0100-00006A0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947" name="Line 1">
          <a:extLst>
            <a:ext uri="{FF2B5EF4-FFF2-40B4-BE49-F238E27FC236}">
              <a16:creationId xmlns:a16="http://schemas.microsoft.com/office/drawing/2014/main" id="{00000000-0008-0000-0100-00006B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138</xdr:row>
      <xdr:rowOff>9525</xdr:rowOff>
    </xdr:from>
    <xdr:to>
      <xdr:col>10</xdr:col>
      <xdr:colOff>361950</xdr:colOff>
      <xdr:row>138</xdr:row>
      <xdr:rowOff>9525</xdr:rowOff>
    </xdr:to>
    <xdr:sp macro="" textlink="">
      <xdr:nvSpPr>
        <xdr:cNvPr id="3948" name="Line 1">
          <a:extLst>
            <a:ext uri="{FF2B5EF4-FFF2-40B4-BE49-F238E27FC236}">
              <a16:creationId xmlns:a16="http://schemas.microsoft.com/office/drawing/2014/main" id="{00000000-0008-0000-0100-00006C0F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3949" name="Line 1">
          <a:extLst>
            <a:ext uri="{FF2B5EF4-FFF2-40B4-BE49-F238E27FC236}">
              <a16:creationId xmlns:a16="http://schemas.microsoft.com/office/drawing/2014/main" id="{00000000-0008-0000-0100-00006D0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950" name="Line 1">
          <a:extLst>
            <a:ext uri="{FF2B5EF4-FFF2-40B4-BE49-F238E27FC236}">
              <a16:creationId xmlns:a16="http://schemas.microsoft.com/office/drawing/2014/main" id="{00000000-0008-0000-0100-00006E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951" name="Line 1">
          <a:extLst>
            <a:ext uri="{FF2B5EF4-FFF2-40B4-BE49-F238E27FC236}">
              <a16:creationId xmlns:a16="http://schemas.microsoft.com/office/drawing/2014/main" id="{00000000-0008-0000-0100-00006F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3952" name="Line 1">
          <a:extLst>
            <a:ext uri="{FF2B5EF4-FFF2-40B4-BE49-F238E27FC236}">
              <a16:creationId xmlns:a16="http://schemas.microsoft.com/office/drawing/2014/main" id="{00000000-0008-0000-0100-0000700F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3953" name="Line 1">
          <a:extLst>
            <a:ext uri="{FF2B5EF4-FFF2-40B4-BE49-F238E27FC236}">
              <a16:creationId xmlns:a16="http://schemas.microsoft.com/office/drawing/2014/main" id="{00000000-0008-0000-0100-0000710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954" name="Line 1">
          <a:extLst>
            <a:ext uri="{FF2B5EF4-FFF2-40B4-BE49-F238E27FC236}">
              <a16:creationId xmlns:a16="http://schemas.microsoft.com/office/drawing/2014/main" id="{00000000-0008-0000-0100-000072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3955" name="Line 1">
          <a:extLst>
            <a:ext uri="{FF2B5EF4-FFF2-40B4-BE49-F238E27FC236}">
              <a16:creationId xmlns:a16="http://schemas.microsoft.com/office/drawing/2014/main" id="{00000000-0008-0000-0100-0000730F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3956" name="Line 1">
          <a:extLst>
            <a:ext uri="{FF2B5EF4-FFF2-40B4-BE49-F238E27FC236}">
              <a16:creationId xmlns:a16="http://schemas.microsoft.com/office/drawing/2014/main" id="{00000000-0008-0000-0100-0000740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957" name="Line 1">
          <a:extLst>
            <a:ext uri="{FF2B5EF4-FFF2-40B4-BE49-F238E27FC236}">
              <a16:creationId xmlns:a16="http://schemas.microsoft.com/office/drawing/2014/main" id="{00000000-0008-0000-0100-000075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958" name="Line 1">
          <a:extLst>
            <a:ext uri="{FF2B5EF4-FFF2-40B4-BE49-F238E27FC236}">
              <a16:creationId xmlns:a16="http://schemas.microsoft.com/office/drawing/2014/main" id="{00000000-0008-0000-0100-000076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959" name="Line 1">
          <a:extLst>
            <a:ext uri="{FF2B5EF4-FFF2-40B4-BE49-F238E27FC236}">
              <a16:creationId xmlns:a16="http://schemas.microsoft.com/office/drawing/2014/main" id="{00000000-0008-0000-0100-000077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3960" name="Line 1">
          <a:extLst>
            <a:ext uri="{FF2B5EF4-FFF2-40B4-BE49-F238E27FC236}">
              <a16:creationId xmlns:a16="http://schemas.microsoft.com/office/drawing/2014/main" id="{00000000-0008-0000-0100-0000780F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3961" name="Line 1">
          <a:extLst>
            <a:ext uri="{FF2B5EF4-FFF2-40B4-BE49-F238E27FC236}">
              <a16:creationId xmlns:a16="http://schemas.microsoft.com/office/drawing/2014/main" id="{00000000-0008-0000-0100-0000790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962" name="Line 1">
          <a:extLst>
            <a:ext uri="{FF2B5EF4-FFF2-40B4-BE49-F238E27FC236}">
              <a16:creationId xmlns:a16="http://schemas.microsoft.com/office/drawing/2014/main" id="{00000000-0008-0000-0100-00007A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3963" name="Line 1">
          <a:extLst>
            <a:ext uri="{FF2B5EF4-FFF2-40B4-BE49-F238E27FC236}">
              <a16:creationId xmlns:a16="http://schemas.microsoft.com/office/drawing/2014/main" id="{00000000-0008-0000-0100-00007B0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964" name="Line 1">
          <a:extLst>
            <a:ext uri="{FF2B5EF4-FFF2-40B4-BE49-F238E27FC236}">
              <a16:creationId xmlns:a16="http://schemas.microsoft.com/office/drawing/2014/main" id="{00000000-0008-0000-0100-00007C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138</xdr:row>
      <xdr:rowOff>9525</xdr:rowOff>
    </xdr:from>
    <xdr:to>
      <xdr:col>10</xdr:col>
      <xdr:colOff>361950</xdr:colOff>
      <xdr:row>138</xdr:row>
      <xdr:rowOff>9525</xdr:rowOff>
    </xdr:to>
    <xdr:sp macro="" textlink="">
      <xdr:nvSpPr>
        <xdr:cNvPr id="3965" name="Line 1">
          <a:extLst>
            <a:ext uri="{FF2B5EF4-FFF2-40B4-BE49-F238E27FC236}">
              <a16:creationId xmlns:a16="http://schemas.microsoft.com/office/drawing/2014/main" id="{00000000-0008-0000-0100-00007D0F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3966" name="Line 1">
          <a:extLst>
            <a:ext uri="{FF2B5EF4-FFF2-40B4-BE49-F238E27FC236}">
              <a16:creationId xmlns:a16="http://schemas.microsoft.com/office/drawing/2014/main" id="{00000000-0008-0000-0100-00007E0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967" name="Line 1">
          <a:extLst>
            <a:ext uri="{FF2B5EF4-FFF2-40B4-BE49-F238E27FC236}">
              <a16:creationId xmlns:a16="http://schemas.microsoft.com/office/drawing/2014/main" id="{00000000-0008-0000-0100-00007F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968" name="Line 1">
          <a:extLst>
            <a:ext uri="{FF2B5EF4-FFF2-40B4-BE49-F238E27FC236}">
              <a16:creationId xmlns:a16="http://schemas.microsoft.com/office/drawing/2014/main" id="{00000000-0008-0000-0100-000080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3969" name="Line 1">
          <a:extLst>
            <a:ext uri="{FF2B5EF4-FFF2-40B4-BE49-F238E27FC236}">
              <a16:creationId xmlns:a16="http://schemas.microsoft.com/office/drawing/2014/main" id="{00000000-0008-0000-0100-0000810F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3970" name="Line 1">
          <a:extLst>
            <a:ext uri="{FF2B5EF4-FFF2-40B4-BE49-F238E27FC236}">
              <a16:creationId xmlns:a16="http://schemas.microsoft.com/office/drawing/2014/main" id="{00000000-0008-0000-0100-0000820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971" name="Line 1">
          <a:extLst>
            <a:ext uri="{FF2B5EF4-FFF2-40B4-BE49-F238E27FC236}">
              <a16:creationId xmlns:a16="http://schemas.microsoft.com/office/drawing/2014/main" id="{00000000-0008-0000-0100-000083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3972" name="Line 1">
          <a:extLst>
            <a:ext uri="{FF2B5EF4-FFF2-40B4-BE49-F238E27FC236}">
              <a16:creationId xmlns:a16="http://schemas.microsoft.com/office/drawing/2014/main" id="{00000000-0008-0000-0100-0000840F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3973" name="Line 1">
          <a:extLst>
            <a:ext uri="{FF2B5EF4-FFF2-40B4-BE49-F238E27FC236}">
              <a16:creationId xmlns:a16="http://schemas.microsoft.com/office/drawing/2014/main" id="{00000000-0008-0000-0100-0000850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974" name="Line 1">
          <a:extLst>
            <a:ext uri="{FF2B5EF4-FFF2-40B4-BE49-F238E27FC236}">
              <a16:creationId xmlns:a16="http://schemas.microsoft.com/office/drawing/2014/main" id="{00000000-0008-0000-0100-000086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975" name="Line 1">
          <a:extLst>
            <a:ext uri="{FF2B5EF4-FFF2-40B4-BE49-F238E27FC236}">
              <a16:creationId xmlns:a16="http://schemas.microsoft.com/office/drawing/2014/main" id="{00000000-0008-0000-0100-000087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3976" name="Line 1">
          <a:extLst>
            <a:ext uri="{FF2B5EF4-FFF2-40B4-BE49-F238E27FC236}">
              <a16:creationId xmlns:a16="http://schemas.microsoft.com/office/drawing/2014/main" id="{00000000-0008-0000-0100-0000880F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3977" name="Line 1">
          <a:extLst>
            <a:ext uri="{FF2B5EF4-FFF2-40B4-BE49-F238E27FC236}">
              <a16:creationId xmlns:a16="http://schemas.microsoft.com/office/drawing/2014/main" id="{00000000-0008-0000-0100-0000890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978" name="Line 1">
          <a:extLst>
            <a:ext uri="{FF2B5EF4-FFF2-40B4-BE49-F238E27FC236}">
              <a16:creationId xmlns:a16="http://schemas.microsoft.com/office/drawing/2014/main" id="{00000000-0008-0000-0100-00008A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979" name="Line 1">
          <a:extLst>
            <a:ext uri="{FF2B5EF4-FFF2-40B4-BE49-F238E27FC236}">
              <a16:creationId xmlns:a16="http://schemas.microsoft.com/office/drawing/2014/main" id="{00000000-0008-0000-0100-00008B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3980" name="Line 1">
          <a:extLst>
            <a:ext uri="{FF2B5EF4-FFF2-40B4-BE49-F238E27FC236}">
              <a16:creationId xmlns:a16="http://schemas.microsoft.com/office/drawing/2014/main" id="{00000000-0008-0000-0100-00008C0F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3981" name="Line 1">
          <a:extLst>
            <a:ext uri="{FF2B5EF4-FFF2-40B4-BE49-F238E27FC236}">
              <a16:creationId xmlns:a16="http://schemas.microsoft.com/office/drawing/2014/main" id="{00000000-0008-0000-0100-00008D0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982" name="Line 1">
          <a:extLst>
            <a:ext uri="{FF2B5EF4-FFF2-40B4-BE49-F238E27FC236}">
              <a16:creationId xmlns:a16="http://schemas.microsoft.com/office/drawing/2014/main" id="{00000000-0008-0000-0100-00008E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983" name="Line 1">
          <a:extLst>
            <a:ext uri="{FF2B5EF4-FFF2-40B4-BE49-F238E27FC236}">
              <a16:creationId xmlns:a16="http://schemas.microsoft.com/office/drawing/2014/main" id="{00000000-0008-0000-0100-00008F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984" name="Line 1">
          <a:extLst>
            <a:ext uri="{FF2B5EF4-FFF2-40B4-BE49-F238E27FC236}">
              <a16:creationId xmlns:a16="http://schemas.microsoft.com/office/drawing/2014/main" id="{00000000-0008-0000-0100-000090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3985" name="Line 1">
          <a:extLst>
            <a:ext uri="{FF2B5EF4-FFF2-40B4-BE49-F238E27FC236}">
              <a16:creationId xmlns:a16="http://schemas.microsoft.com/office/drawing/2014/main" id="{00000000-0008-0000-0100-0000910F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3986" name="Line 1">
          <a:extLst>
            <a:ext uri="{FF2B5EF4-FFF2-40B4-BE49-F238E27FC236}">
              <a16:creationId xmlns:a16="http://schemas.microsoft.com/office/drawing/2014/main" id="{00000000-0008-0000-0100-0000920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987" name="Line 1">
          <a:extLst>
            <a:ext uri="{FF2B5EF4-FFF2-40B4-BE49-F238E27FC236}">
              <a16:creationId xmlns:a16="http://schemas.microsoft.com/office/drawing/2014/main" id="{00000000-0008-0000-0100-000093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988" name="Line 1">
          <a:extLst>
            <a:ext uri="{FF2B5EF4-FFF2-40B4-BE49-F238E27FC236}">
              <a16:creationId xmlns:a16="http://schemas.microsoft.com/office/drawing/2014/main" id="{00000000-0008-0000-0100-000094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3989" name="Line 1">
          <a:extLst>
            <a:ext uri="{FF2B5EF4-FFF2-40B4-BE49-F238E27FC236}">
              <a16:creationId xmlns:a16="http://schemas.microsoft.com/office/drawing/2014/main" id="{00000000-0008-0000-0100-0000950F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3990" name="Line 1">
          <a:extLst>
            <a:ext uri="{FF2B5EF4-FFF2-40B4-BE49-F238E27FC236}">
              <a16:creationId xmlns:a16="http://schemas.microsoft.com/office/drawing/2014/main" id="{00000000-0008-0000-0100-0000960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991" name="Line 1">
          <a:extLst>
            <a:ext uri="{FF2B5EF4-FFF2-40B4-BE49-F238E27FC236}">
              <a16:creationId xmlns:a16="http://schemas.microsoft.com/office/drawing/2014/main" id="{00000000-0008-0000-0100-000097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3992" name="Line 1">
          <a:extLst>
            <a:ext uri="{FF2B5EF4-FFF2-40B4-BE49-F238E27FC236}">
              <a16:creationId xmlns:a16="http://schemas.microsoft.com/office/drawing/2014/main" id="{00000000-0008-0000-0100-0000980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993" name="Line 1">
          <a:extLst>
            <a:ext uri="{FF2B5EF4-FFF2-40B4-BE49-F238E27FC236}">
              <a16:creationId xmlns:a16="http://schemas.microsoft.com/office/drawing/2014/main" id="{00000000-0008-0000-0100-000099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3994" name="Line 1">
          <a:extLst>
            <a:ext uri="{FF2B5EF4-FFF2-40B4-BE49-F238E27FC236}">
              <a16:creationId xmlns:a16="http://schemas.microsoft.com/office/drawing/2014/main" id="{00000000-0008-0000-0100-00009A0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995" name="Line 1">
          <a:extLst>
            <a:ext uri="{FF2B5EF4-FFF2-40B4-BE49-F238E27FC236}">
              <a16:creationId xmlns:a16="http://schemas.microsoft.com/office/drawing/2014/main" id="{00000000-0008-0000-0100-00009B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138</xdr:row>
      <xdr:rowOff>9525</xdr:rowOff>
    </xdr:from>
    <xdr:to>
      <xdr:col>10</xdr:col>
      <xdr:colOff>361950</xdr:colOff>
      <xdr:row>138</xdr:row>
      <xdr:rowOff>9525</xdr:rowOff>
    </xdr:to>
    <xdr:sp macro="" textlink="">
      <xdr:nvSpPr>
        <xdr:cNvPr id="3996" name="Line 1">
          <a:extLst>
            <a:ext uri="{FF2B5EF4-FFF2-40B4-BE49-F238E27FC236}">
              <a16:creationId xmlns:a16="http://schemas.microsoft.com/office/drawing/2014/main" id="{00000000-0008-0000-0100-00009C0F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3997" name="Line 1">
          <a:extLst>
            <a:ext uri="{FF2B5EF4-FFF2-40B4-BE49-F238E27FC236}">
              <a16:creationId xmlns:a16="http://schemas.microsoft.com/office/drawing/2014/main" id="{00000000-0008-0000-0100-00009D0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998" name="Line 1">
          <a:extLst>
            <a:ext uri="{FF2B5EF4-FFF2-40B4-BE49-F238E27FC236}">
              <a16:creationId xmlns:a16="http://schemas.microsoft.com/office/drawing/2014/main" id="{00000000-0008-0000-0100-00009E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3999" name="Line 1">
          <a:extLst>
            <a:ext uri="{FF2B5EF4-FFF2-40B4-BE49-F238E27FC236}">
              <a16:creationId xmlns:a16="http://schemas.microsoft.com/office/drawing/2014/main" id="{00000000-0008-0000-0100-00009F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000" name="Line 1">
          <a:extLst>
            <a:ext uri="{FF2B5EF4-FFF2-40B4-BE49-F238E27FC236}">
              <a16:creationId xmlns:a16="http://schemas.microsoft.com/office/drawing/2014/main" id="{00000000-0008-0000-0100-0000A00F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001" name="Line 1">
          <a:extLst>
            <a:ext uri="{FF2B5EF4-FFF2-40B4-BE49-F238E27FC236}">
              <a16:creationId xmlns:a16="http://schemas.microsoft.com/office/drawing/2014/main" id="{00000000-0008-0000-0100-0000A10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002" name="Line 1">
          <a:extLst>
            <a:ext uri="{FF2B5EF4-FFF2-40B4-BE49-F238E27FC236}">
              <a16:creationId xmlns:a16="http://schemas.microsoft.com/office/drawing/2014/main" id="{00000000-0008-0000-0100-0000A2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003" name="Line 1">
          <a:extLst>
            <a:ext uri="{FF2B5EF4-FFF2-40B4-BE49-F238E27FC236}">
              <a16:creationId xmlns:a16="http://schemas.microsoft.com/office/drawing/2014/main" id="{00000000-0008-0000-0100-0000A30F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004" name="Line 1">
          <a:extLst>
            <a:ext uri="{FF2B5EF4-FFF2-40B4-BE49-F238E27FC236}">
              <a16:creationId xmlns:a16="http://schemas.microsoft.com/office/drawing/2014/main" id="{00000000-0008-0000-0100-0000A40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005" name="Line 1">
          <a:extLst>
            <a:ext uri="{FF2B5EF4-FFF2-40B4-BE49-F238E27FC236}">
              <a16:creationId xmlns:a16="http://schemas.microsoft.com/office/drawing/2014/main" id="{00000000-0008-0000-0100-0000A5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006" name="Line 1">
          <a:extLst>
            <a:ext uri="{FF2B5EF4-FFF2-40B4-BE49-F238E27FC236}">
              <a16:creationId xmlns:a16="http://schemas.microsoft.com/office/drawing/2014/main" id="{00000000-0008-0000-0100-0000A6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007" name="Line 1">
          <a:extLst>
            <a:ext uri="{FF2B5EF4-FFF2-40B4-BE49-F238E27FC236}">
              <a16:creationId xmlns:a16="http://schemas.microsoft.com/office/drawing/2014/main" id="{00000000-0008-0000-0100-0000A7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008" name="Line 1">
          <a:extLst>
            <a:ext uri="{FF2B5EF4-FFF2-40B4-BE49-F238E27FC236}">
              <a16:creationId xmlns:a16="http://schemas.microsoft.com/office/drawing/2014/main" id="{00000000-0008-0000-0100-0000A80F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009" name="Line 1">
          <a:extLst>
            <a:ext uri="{FF2B5EF4-FFF2-40B4-BE49-F238E27FC236}">
              <a16:creationId xmlns:a16="http://schemas.microsoft.com/office/drawing/2014/main" id="{00000000-0008-0000-0100-0000A90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010" name="Line 1">
          <a:extLst>
            <a:ext uri="{FF2B5EF4-FFF2-40B4-BE49-F238E27FC236}">
              <a16:creationId xmlns:a16="http://schemas.microsoft.com/office/drawing/2014/main" id="{00000000-0008-0000-0100-0000AA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011" name="Line 1">
          <a:extLst>
            <a:ext uri="{FF2B5EF4-FFF2-40B4-BE49-F238E27FC236}">
              <a16:creationId xmlns:a16="http://schemas.microsoft.com/office/drawing/2014/main" id="{00000000-0008-0000-0100-0000AB0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012" name="Line 1">
          <a:extLst>
            <a:ext uri="{FF2B5EF4-FFF2-40B4-BE49-F238E27FC236}">
              <a16:creationId xmlns:a16="http://schemas.microsoft.com/office/drawing/2014/main" id="{00000000-0008-0000-0100-0000AC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013" name="Line 1">
          <a:extLst>
            <a:ext uri="{FF2B5EF4-FFF2-40B4-BE49-F238E27FC236}">
              <a16:creationId xmlns:a16="http://schemas.microsoft.com/office/drawing/2014/main" id="{00000000-0008-0000-0100-0000AD0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014" name="Line 1">
          <a:extLst>
            <a:ext uri="{FF2B5EF4-FFF2-40B4-BE49-F238E27FC236}">
              <a16:creationId xmlns:a16="http://schemas.microsoft.com/office/drawing/2014/main" id="{00000000-0008-0000-0100-0000AE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138</xdr:row>
      <xdr:rowOff>9525</xdr:rowOff>
    </xdr:from>
    <xdr:to>
      <xdr:col>10</xdr:col>
      <xdr:colOff>361950</xdr:colOff>
      <xdr:row>138</xdr:row>
      <xdr:rowOff>9525</xdr:rowOff>
    </xdr:to>
    <xdr:sp macro="" textlink="">
      <xdr:nvSpPr>
        <xdr:cNvPr id="4015" name="Line 1">
          <a:extLst>
            <a:ext uri="{FF2B5EF4-FFF2-40B4-BE49-F238E27FC236}">
              <a16:creationId xmlns:a16="http://schemas.microsoft.com/office/drawing/2014/main" id="{00000000-0008-0000-0100-0000AF0F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016" name="Line 1">
          <a:extLst>
            <a:ext uri="{FF2B5EF4-FFF2-40B4-BE49-F238E27FC236}">
              <a16:creationId xmlns:a16="http://schemas.microsoft.com/office/drawing/2014/main" id="{00000000-0008-0000-0100-0000B00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017" name="Line 1">
          <a:extLst>
            <a:ext uri="{FF2B5EF4-FFF2-40B4-BE49-F238E27FC236}">
              <a16:creationId xmlns:a16="http://schemas.microsoft.com/office/drawing/2014/main" id="{00000000-0008-0000-0100-0000B1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018" name="Line 1">
          <a:extLst>
            <a:ext uri="{FF2B5EF4-FFF2-40B4-BE49-F238E27FC236}">
              <a16:creationId xmlns:a16="http://schemas.microsoft.com/office/drawing/2014/main" id="{00000000-0008-0000-0100-0000B2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019" name="Line 1">
          <a:extLst>
            <a:ext uri="{FF2B5EF4-FFF2-40B4-BE49-F238E27FC236}">
              <a16:creationId xmlns:a16="http://schemas.microsoft.com/office/drawing/2014/main" id="{00000000-0008-0000-0100-0000B30F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020" name="Line 1">
          <a:extLst>
            <a:ext uri="{FF2B5EF4-FFF2-40B4-BE49-F238E27FC236}">
              <a16:creationId xmlns:a16="http://schemas.microsoft.com/office/drawing/2014/main" id="{00000000-0008-0000-0100-0000B40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021" name="Line 1">
          <a:extLst>
            <a:ext uri="{FF2B5EF4-FFF2-40B4-BE49-F238E27FC236}">
              <a16:creationId xmlns:a16="http://schemas.microsoft.com/office/drawing/2014/main" id="{00000000-0008-0000-0100-0000B5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022" name="Line 1">
          <a:extLst>
            <a:ext uri="{FF2B5EF4-FFF2-40B4-BE49-F238E27FC236}">
              <a16:creationId xmlns:a16="http://schemas.microsoft.com/office/drawing/2014/main" id="{00000000-0008-0000-0100-0000B60F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023" name="Line 1">
          <a:extLst>
            <a:ext uri="{FF2B5EF4-FFF2-40B4-BE49-F238E27FC236}">
              <a16:creationId xmlns:a16="http://schemas.microsoft.com/office/drawing/2014/main" id="{00000000-0008-0000-0100-0000B70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024" name="Line 1">
          <a:extLst>
            <a:ext uri="{FF2B5EF4-FFF2-40B4-BE49-F238E27FC236}">
              <a16:creationId xmlns:a16="http://schemas.microsoft.com/office/drawing/2014/main" id="{00000000-0008-0000-0100-0000B8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025" name="Line 1">
          <a:extLst>
            <a:ext uri="{FF2B5EF4-FFF2-40B4-BE49-F238E27FC236}">
              <a16:creationId xmlns:a16="http://schemas.microsoft.com/office/drawing/2014/main" id="{00000000-0008-0000-0100-0000B9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026" name="Line 1">
          <a:extLst>
            <a:ext uri="{FF2B5EF4-FFF2-40B4-BE49-F238E27FC236}">
              <a16:creationId xmlns:a16="http://schemas.microsoft.com/office/drawing/2014/main" id="{00000000-0008-0000-0100-0000BA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027" name="Line 1">
          <a:extLst>
            <a:ext uri="{FF2B5EF4-FFF2-40B4-BE49-F238E27FC236}">
              <a16:creationId xmlns:a16="http://schemas.microsoft.com/office/drawing/2014/main" id="{00000000-0008-0000-0100-0000BB0F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028" name="Line 1">
          <a:extLst>
            <a:ext uri="{FF2B5EF4-FFF2-40B4-BE49-F238E27FC236}">
              <a16:creationId xmlns:a16="http://schemas.microsoft.com/office/drawing/2014/main" id="{00000000-0008-0000-0100-0000BC0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029" name="Line 1">
          <a:extLst>
            <a:ext uri="{FF2B5EF4-FFF2-40B4-BE49-F238E27FC236}">
              <a16:creationId xmlns:a16="http://schemas.microsoft.com/office/drawing/2014/main" id="{00000000-0008-0000-0100-0000BD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030" name="Line 1">
          <a:extLst>
            <a:ext uri="{FF2B5EF4-FFF2-40B4-BE49-F238E27FC236}">
              <a16:creationId xmlns:a16="http://schemas.microsoft.com/office/drawing/2014/main" id="{00000000-0008-0000-0100-0000BE0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031" name="Line 1">
          <a:extLst>
            <a:ext uri="{FF2B5EF4-FFF2-40B4-BE49-F238E27FC236}">
              <a16:creationId xmlns:a16="http://schemas.microsoft.com/office/drawing/2014/main" id="{00000000-0008-0000-0100-0000BF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138</xdr:row>
      <xdr:rowOff>9525</xdr:rowOff>
    </xdr:from>
    <xdr:to>
      <xdr:col>10</xdr:col>
      <xdr:colOff>361950</xdr:colOff>
      <xdr:row>138</xdr:row>
      <xdr:rowOff>9525</xdr:rowOff>
    </xdr:to>
    <xdr:sp macro="" textlink="">
      <xdr:nvSpPr>
        <xdr:cNvPr id="4032" name="Line 1">
          <a:extLst>
            <a:ext uri="{FF2B5EF4-FFF2-40B4-BE49-F238E27FC236}">
              <a16:creationId xmlns:a16="http://schemas.microsoft.com/office/drawing/2014/main" id="{00000000-0008-0000-0100-0000C00F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033" name="Line 1">
          <a:extLst>
            <a:ext uri="{FF2B5EF4-FFF2-40B4-BE49-F238E27FC236}">
              <a16:creationId xmlns:a16="http://schemas.microsoft.com/office/drawing/2014/main" id="{00000000-0008-0000-0100-0000C10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034" name="Line 1">
          <a:extLst>
            <a:ext uri="{FF2B5EF4-FFF2-40B4-BE49-F238E27FC236}">
              <a16:creationId xmlns:a16="http://schemas.microsoft.com/office/drawing/2014/main" id="{00000000-0008-0000-0100-0000C2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035" name="Line 1">
          <a:extLst>
            <a:ext uri="{FF2B5EF4-FFF2-40B4-BE49-F238E27FC236}">
              <a16:creationId xmlns:a16="http://schemas.microsoft.com/office/drawing/2014/main" id="{00000000-0008-0000-0100-0000C3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036" name="Line 1">
          <a:extLst>
            <a:ext uri="{FF2B5EF4-FFF2-40B4-BE49-F238E27FC236}">
              <a16:creationId xmlns:a16="http://schemas.microsoft.com/office/drawing/2014/main" id="{00000000-0008-0000-0100-0000C40F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037" name="Line 1">
          <a:extLst>
            <a:ext uri="{FF2B5EF4-FFF2-40B4-BE49-F238E27FC236}">
              <a16:creationId xmlns:a16="http://schemas.microsoft.com/office/drawing/2014/main" id="{00000000-0008-0000-0100-0000C50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038" name="Line 1">
          <a:extLst>
            <a:ext uri="{FF2B5EF4-FFF2-40B4-BE49-F238E27FC236}">
              <a16:creationId xmlns:a16="http://schemas.microsoft.com/office/drawing/2014/main" id="{00000000-0008-0000-0100-0000C6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039" name="Line 1">
          <a:extLst>
            <a:ext uri="{FF2B5EF4-FFF2-40B4-BE49-F238E27FC236}">
              <a16:creationId xmlns:a16="http://schemas.microsoft.com/office/drawing/2014/main" id="{00000000-0008-0000-0100-0000C70F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040" name="Line 1">
          <a:extLst>
            <a:ext uri="{FF2B5EF4-FFF2-40B4-BE49-F238E27FC236}">
              <a16:creationId xmlns:a16="http://schemas.microsoft.com/office/drawing/2014/main" id="{00000000-0008-0000-0100-0000C80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041" name="Line 1">
          <a:extLst>
            <a:ext uri="{FF2B5EF4-FFF2-40B4-BE49-F238E27FC236}">
              <a16:creationId xmlns:a16="http://schemas.microsoft.com/office/drawing/2014/main" id="{00000000-0008-0000-0100-0000C9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042" name="Line 1">
          <a:extLst>
            <a:ext uri="{FF2B5EF4-FFF2-40B4-BE49-F238E27FC236}">
              <a16:creationId xmlns:a16="http://schemas.microsoft.com/office/drawing/2014/main" id="{00000000-0008-0000-0100-0000CA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043" name="Line 1">
          <a:extLst>
            <a:ext uri="{FF2B5EF4-FFF2-40B4-BE49-F238E27FC236}">
              <a16:creationId xmlns:a16="http://schemas.microsoft.com/office/drawing/2014/main" id="{00000000-0008-0000-0100-0000CB0F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044" name="Line 1">
          <a:extLst>
            <a:ext uri="{FF2B5EF4-FFF2-40B4-BE49-F238E27FC236}">
              <a16:creationId xmlns:a16="http://schemas.microsoft.com/office/drawing/2014/main" id="{00000000-0008-0000-0100-0000CC0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045" name="Line 1">
          <a:extLst>
            <a:ext uri="{FF2B5EF4-FFF2-40B4-BE49-F238E27FC236}">
              <a16:creationId xmlns:a16="http://schemas.microsoft.com/office/drawing/2014/main" id="{00000000-0008-0000-0100-0000CD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046" name="Line 1">
          <a:extLst>
            <a:ext uri="{FF2B5EF4-FFF2-40B4-BE49-F238E27FC236}">
              <a16:creationId xmlns:a16="http://schemas.microsoft.com/office/drawing/2014/main" id="{00000000-0008-0000-0100-0000CE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047" name="Line 1">
          <a:extLst>
            <a:ext uri="{FF2B5EF4-FFF2-40B4-BE49-F238E27FC236}">
              <a16:creationId xmlns:a16="http://schemas.microsoft.com/office/drawing/2014/main" id="{00000000-0008-0000-0100-0000CF0F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048" name="Line 1">
          <a:extLst>
            <a:ext uri="{FF2B5EF4-FFF2-40B4-BE49-F238E27FC236}">
              <a16:creationId xmlns:a16="http://schemas.microsoft.com/office/drawing/2014/main" id="{00000000-0008-0000-0100-0000D00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049" name="Line 1">
          <a:extLst>
            <a:ext uri="{FF2B5EF4-FFF2-40B4-BE49-F238E27FC236}">
              <a16:creationId xmlns:a16="http://schemas.microsoft.com/office/drawing/2014/main" id="{00000000-0008-0000-0100-0000D1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050" name="Line 1">
          <a:extLst>
            <a:ext uri="{FF2B5EF4-FFF2-40B4-BE49-F238E27FC236}">
              <a16:creationId xmlns:a16="http://schemas.microsoft.com/office/drawing/2014/main" id="{00000000-0008-0000-0100-0000D20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051" name="Line 1">
          <a:extLst>
            <a:ext uri="{FF2B5EF4-FFF2-40B4-BE49-F238E27FC236}">
              <a16:creationId xmlns:a16="http://schemas.microsoft.com/office/drawing/2014/main" id="{00000000-0008-0000-0100-0000D3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138</xdr:row>
      <xdr:rowOff>9525</xdr:rowOff>
    </xdr:from>
    <xdr:to>
      <xdr:col>10</xdr:col>
      <xdr:colOff>361950</xdr:colOff>
      <xdr:row>138</xdr:row>
      <xdr:rowOff>9525</xdr:rowOff>
    </xdr:to>
    <xdr:sp macro="" textlink="">
      <xdr:nvSpPr>
        <xdr:cNvPr id="4052" name="Line 1">
          <a:extLst>
            <a:ext uri="{FF2B5EF4-FFF2-40B4-BE49-F238E27FC236}">
              <a16:creationId xmlns:a16="http://schemas.microsoft.com/office/drawing/2014/main" id="{00000000-0008-0000-0100-0000D40F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053" name="Line 1">
          <a:extLst>
            <a:ext uri="{FF2B5EF4-FFF2-40B4-BE49-F238E27FC236}">
              <a16:creationId xmlns:a16="http://schemas.microsoft.com/office/drawing/2014/main" id="{00000000-0008-0000-0100-0000D50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054" name="Line 1">
          <a:extLst>
            <a:ext uri="{FF2B5EF4-FFF2-40B4-BE49-F238E27FC236}">
              <a16:creationId xmlns:a16="http://schemas.microsoft.com/office/drawing/2014/main" id="{00000000-0008-0000-0100-0000D6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055" name="Line 1">
          <a:extLst>
            <a:ext uri="{FF2B5EF4-FFF2-40B4-BE49-F238E27FC236}">
              <a16:creationId xmlns:a16="http://schemas.microsoft.com/office/drawing/2014/main" id="{00000000-0008-0000-0100-0000D7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056" name="Line 1">
          <a:extLst>
            <a:ext uri="{FF2B5EF4-FFF2-40B4-BE49-F238E27FC236}">
              <a16:creationId xmlns:a16="http://schemas.microsoft.com/office/drawing/2014/main" id="{00000000-0008-0000-0100-0000D80F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057" name="Line 1">
          <a:extLst>
            <a:ext uri="{FF2B5EF4-FFF2-40B4-BE49-F238E27FC236}">
              <a16:creationId xmlns:a16="http://schemas.microsoft.com/office/drawing/2014/main" id="{00000000-0008-0000-0100-0000D90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058" name="Line 1">
          <a:extLst>
            <a:ext uri="{FF2B5EF4-FFF2-40B4-BE49-F238E27FC236}">
              <a16:creationId xmlns:a16="http://schemas.microsoft.com/office/drawing/2014/main" id="{00000000-0008-0000-0100-0000DA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059" name="Line 1">
          <a:extLst>
            <a:ext uri="{FF2B5EF4-FFF2-40B4-BE49-F238E27FC236}">
              <a16:creationId xmlns:a16="http://schemas.microsoft.com/office/drawing/2014/main" id="{00000000-0008-0000-0100-0000DB0F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060" name="Line 1">
          <a:extLst>
            <a:ext uri="{FF2B5EF4-FFF2-40B4-BE49-F238E27FC236}">
              <a16:creationId xmlns:a16="http://schemas.microsoft.com/office/drawing/2014/main" id="{00000000-0008-0000-0100-0000DC0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061" name="Line 1">
          <a:extLst>
            <a:ext uri="{FF2B5EF4-FFF2-40B4-BE49-F238E27FC236}">
              <a16:creationId xmlns:a16="http://schemas.microsoft.com/office/drawing/2014/main" id="{00000000-0008-0000-0100-0000DD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062" name="Line 1">
          <a:extLst>
            <a:ext uri="{FF2B5EF4-FFF2-40B4-BE49-F238E27FC236}">
              <a16:creationId xmlns:a16="http://schemas.microsoft.com/office/drawing/2014/main" id="{00000000-0008-0000-0100-0000DE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063" name="Line 1">
          <a:extLst>
            <a:ext uri="{FF2B5EF4-FFF2-40B4-BE49-F238E27FC236}">
              <a16:creationId xmlns:a16="http://schemas.microsoft.com/office/drawing/2014/main" id="{00000000-0008-0000-0100-0000DF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064" name="Line 1">
          <a:extLst>
            <a:ext uri="{FF2B5EF4-FFF2-40B4-BE49-F238E27FC236}">
              <a16:creationId xmlns:a16="http://schemas.microsoft.com/office/drawing/2014/main" id="{00000000-0008-0000-0100-0000E00F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065" name="Line 1">
          <a:extLst>
            <a:ext uri="{FF2B5EF4-FFF2-40B4-BE49-F238E27FC236}">
              <a16:creationId xmlns:a16="http://schemas.microsoft.com/office/drawing/2014/main" id="{00000000-0008-0000-0100-0000E10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066" name="Line 1">
          <a:extLst>
            <a:ext uri="{FF2B5EF4-FFF2-40B4-BE49-F238E27FC236}">
              <a16:creationId xmlns:a16="http://schemas.microsoft.com/office/drawing/2014/main" id="{00000000-0008-0000-0100-0000E2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067" name="Line 1">
          <a:extLst>
            <a:ext uri="{FF2B5EF4-FFF2-40B4-BE49-F238E27FC236}">
              <a16:creationId xmlns:a16="http://schemas.microsoft.com/office/drawing/2014/main" id="{00000000-0008-0000-0100-0000E30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068" name="Line 1">
          <a:extLst>
            <a:ext uri="{FF2B5EF4-FFF2-40B4-BE49-F238E27FC236}">
              <a16:creationId xmlns:a16="http://schemas.microsoft.com/office/drawing/2014/main" id="{00000000-0008-0000-0100-0000E4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138</xdr:row>
      <xdr:rowOff>9525</xdr:rowOff>
    </xdr:from>
    <xdr:to>
      <xdr:col>10</xdr:col>
      <xdr:colOff>361950</xdr:colOff>
      <xdr:row>138</xdr:row>
      <xdr:rowOff>9525</xdr:rowOff>
    </xdr:to>
    <xdr:sp macro="" textlink="">
      <xdr:nvSpPr>
        <xdr:cNvPr id="4069" name="Line 1">
          <a:extLst>
            <a:ext uri="{FF2B5EF4-FFF2-40B4-BE49-F238E27FC236}">
              <a16:creationId xmlns:a16="http://schemas.microsoft.com/office/drawing/2014/main" id="{00000000-0008-0000-0100-0000E50F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070" name="Line 1">
          <a:extLst>
            <a:ext uri="{FF2B5EF4-FFF2-40B4-BE49-F238E27FC236}">
              <a16:creationId xmlns:a16="http://schemas.microsoft.com/office/drawing/2014/main" id="{00000000-0008-0000-0100-0000E60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071" name="Line 1">
          <a:extLst>
            <a:ext uri="{FF2B5EF4-FFF2-40B4-BE49-F238E27FC236}">
              <a16:creationId xmlns:a16="http://schemas.microsoft.com/office/drawing/2014/main" id="{00000000-0008-0000-0100-0000E70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139</xdr:row>
      <xdr:rowOff>9525</xdr:rowOff>
    </xdr:from>
    <xdr:to>
      <xdr:col>10</xdr:col>
      <xdr:colOff>447675</xdr:colOff>
      <xdr:row>139</xdr:row>
      <xdr:rowOff>9525</xdr:rowOff>
    </xdr:to>
    <xdr:sp macro="" textlink="">
      <xdr:nvSpPr>
        <xdr:cNvPr id="4072" name="Line 1">
          <a:extLst>
            <a:ext uri="{FF2B5EF4-FFF2-40B4-BE49-F238E27FC236}">
              <a16:creationId xmlns:a16="http://schemas.microsoft.com/office/drawing/2014/main" id="{00000000-0008-0000-0100-0000E80F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139</xdr:row>
      <xdr:rowOff>9525</xdr:rowOff>
    </xdr:from>
    <xdr:to>
      <xdr:col>10</xdr:col>
      <xdr:colOff>400050</xdr:colOff>
      <xdr:row>139</xdr:row>
      <xdr:rowOff>9525</xdr:rowOff>
    </xdr:to>
    <xdr:sp macro="" textlink="">
      <xdr:nvSpPr>
        <xdr:cNvPr id="4073" name="Line 1">
          <a:extLst>
            <a:ext uri="{FF2B5EF4-FFF2-40B4-BE49-F238E27FC236}">
              <a16:creationId xmlns:a16="http://schemas.microsoft.com/office/drawing/2014/main" id="{00000000-0008-0000-0100-0000E90F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139</xdr:row>
      <xdr:rowOff>9525</xdr:rowOff>
    </xdr:from>
    <xdr:to>
      <xdr:col>10</xdr:col>
      <xdr:colOff>447675</xdr:colOff>
      <xdr:row>139</xdr:row>
      <xdr:rowOff>9525</xdr:rowOff>
    </xdr:to>
    <xdr:sp macro="" textlink="">
      <xdr:nvSpPr>
        <xdr:cNvPr id="4074" name="Line 1">
          <a:extLst>
            <a:ext uri="{FF2B5EF4-FFF2-40B4-BE49-F238E27FC236}">
              <a16:creationId xmlns:a16="http://schemas.microsoft.com/office/drawing/2014/main" id="{00000000-0008-0000-0100-0000EA0F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139</xdr:row>
      <xdr:rowOff>9525</xdr:rowOff>
    </xdr:from>
    <xdr:to>
      <xdr:col>10</xdr:col>
      <xdr:colOff>400050</xdr:colOff>
      <xdr:row>139</xdr:row>
      <xdr:rowOff>9525</xdr:rowOff>
    </xdr:to>
    <xdr:sp macro="" textlink="">
      <xdr:nvSpPr>
        <xdr:cNvPr id="4075" name="Line 1">
          <a:extLst>
            <a:ext uri="{FF2B5EF4-FFF2-40B4-BE49-F238E27FC236}">
              <a16:creationId xmlns:a16="http://schemas.microsoft.com/office/drawing/2014/main" id="{00000000-0008-0000-0100-0000EB0F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139</xdr:row>
      <xdr:rowOff>9525</xdr:rowOff>
    </xdr:from>
    <xdr:to>
      <xdr:col>10</xdr:col>
      <xdr:colOff>361950</xdr:colOff>
      <xdr:row>139</xdr:row>
      <xdr:rowOff>9525</xdr:rowOff>
    </xdr:to>
    <xdr:sp macro="" textlink="">
      <xdr:nvSpPr>
        <xdr:cNvPr id="4076" name="Line 1">
          <a:extLst>
            <a:ext uri="{FF2B5EF4-FFF2-40B4-BE49-F238E27FC236}">
              <a16:creationId xmlns:a16="http://schemas.microsoft.com/office/drawing/2014/main" id="{00000000-0008-0000-0100-0000EC0F0000}"/>
            </a:ext>
          </a:extLst>
        </xdr:cNvPr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139</xdr:row>
      <xdr:rowOff>9525</xdr:rowOff>
    </xdr:from>
    <xdr:to>
      <xdr:col>10</xdr:col>
      <xdr:colOff>447675</xdr:colOff>
      <xdr:row>139</xdr:row>
      <xdr:rowOff>9525</xdr:rowOff>
    </xdr:to>
    <xdr:sp macro="" textlink="">
      <xdr:nvSpPr>
        <xdr:cNvPr id="4077" name="Line 1">
          <a:extLst>
            <a:ext uri="{FF2B5EF4-FFF2-40B4-BE49-F238E27FC236}">
              <a16:creationId xmlns:a16="http://schemas.microsoft.com/office/drawing/2014/main" id="{00000000-0008-0000-0100-0000ED0F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139</xdr:row>
      <xdr:rowOff>9525</xdr:rowOff>
    </xdr:from>
    <xdr:to>
      <xdr:col>10</xdr:col>
      <xdr:colOff>400050</xdr:colOff>
      <xdr:row>139</xdr:row>
      <xdr:rowOff>9525</xdr:rowOff>
    </xdr:to>
    <xdr:sp macro="" textlink="">
      <xdr:nvSpPr>
        <xdr:cNvPr id="4078" name="Line 1">
          <a:extLst>
            <a:ext uri="{FF2B5EF4-FFF2-40B4-BE49-F238E27FC236}">
              <a16:creationId xmlns:a16="http://schemas.microsoft.com/office/drawing/2014/main" id="{00000000-0008-0000-0100-0000EE0F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139</xdr:row>
      <xdr:rowOff>9525</xdr:rowOff>
    </xdr:from>
    <xdr:to>
      <xdr:col>10</xdr:col>
      <xdr:colOff>400050</xdr:colOff>
      <xdr:row>139</xdr:row>
      <xdr:rowOff>9525</xdr:rowOff>
    </xdr:to>
    <xdr:sp macro="" textlink="">
      <xdr:nvSpPr>
        <xdr:cNvPr id="4079" name="Line 1">
          <a:extLst>
            <a:ext uri="{FF2B5EF4-FFF2-40B4-BE49-F238E27FC236}">
              <a16:creationId xmlns:a16="http://schemas.microsoft.com/office/drawing/2014/main" id="{00000000-0008-0000-0100-0000EF0F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139</xdr:row>
      <xdr:rowOff>9525</xdr:rowOff>
    </xdr:from>
    <xdr:to>
      <xdr:col>10</xdr:col>
      <xdr:colOff>381000</xdr:colOff>
      <xdr:row>139</xdr:row>
      <xdr:rowOff>9525</xdr:rowOff>
    </xdr:to>
    <xdr:sp macro="" textlink="">
      <xdr:nvSpPr>
        <xdr:cNvPr id="4080" name="Line 1">
          <a:extLst>
            <a:ext uri="{FF2B5EF4-FFF2-40B4-BE49-F238E27FC236}">
              <a16:creationId xmlns:a16="http://schemas.microsoft.com/office/drawing/2014/main" id="{00000000-0008-0000-0100-0000F00F0000}"/>
            </a:ext>
          </a:extLst>
        </xdr:cNvPr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139</xdr:row>
      <xdr:rowOff>9525</xdr:rowOff>
    </xdr:from>
    <xdr:to>
      <xdr:col>10</xdr:col>
      <xdr:colOff>447675</xdr:colOff>
      <xdr:row>139</xdr:row>
      <xdr:rowOff>9525</xdr:rowOff>
    </xdr:to>
    <xdr:sp macro="" textlink="">
      <xdr:nvSpPr>
        <xdr:cNvPr id="4081" name="Line 1">
          <a:extLst>
            <a:ext uri="{FF2B5EF4-FFF2-40B4-BE49-F238E27FC236}">
              <a16:creationId xmlns:a16="http://schemas.microsoft.com/office/drawing/2014/main" id="{00000000-0008-0000-0100-0000F10F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139</xdr:row>
      <xdr:rowOff>9525</xdr:rowOff>
    </xdr:from>
    <xdr:to>
      <xdr:col>10</xdr:col>
      <xdr:colOff>400050</xdr:colOff>
      <xdr:row>139</xdr:row>
      <xdr:rowOff>9525</xdr:rowOff>
    </xdr:to>
    <xdr:sp macro="" textlink="">
      <xdr:nvSpPr>
        <xdr:cNvPr id="4082" name="Line 1">
          <a:extLst>
            <a:ext uri="{FF2B5EF4-FFF2-40B4-BE49-F238E27FC236}">
              <a16:creationId xmlns:a16="http://schemas.microsoft.com/office/drawing/2014/main" id="{00000000-0008-0000-0100-0000F20F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139</xdr:row>
      <xdr:rowOff>9525</xdr:rowOff>
    </xdr:from>
    <xdr:to>
      <xdr:col>10</xdr:col>
      <xdr:colOff>381000</xdr:colOff>
      <xdr:row>139</xdr:row>
      <xdr:rowOff>9525</xdr:rowOff>
    </xdr:to>
    <xdr:sp macro="" textlink="">
      <xdr:nvSpPr>
        <xdr:cNvPr id="4083" name="Line 1">
          <a:extLst>
            <a:ext uri="{FF2B5EF4-FFF2-40B4-BE49-F238E27FC236}">
              <a16:creationId xmlns:a16="http://schemas.microsoft.com/office/drawing/2014/main" id="{00000000-0008-0000-0100-0000F30F0000}"/>
            </a:ext>
          </a:extLst>
        </xdr:cNvPr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139</xdr:row>
      <xdr:rowOff>9525</xdr:rowOff>
    </xdr:from>
    <xdr:to>
      <xdr:col>10</xdr:col>
      <xdr:colOff>447675</xdr:colOff>
      <xdr:row>139</xdr:row>
      <xdr:rowOff>9525</xdr:rowOff>
    </xdr:to>
    <xdr:sp macro="" textlink="">
      <xdr:nvSpPr>
        <xdr:cNvPr id="4084" name="Line 1">
          <a:extLst>
            <a:ext uri="{FF2B5EF4-FFF2-40B4-BE49-F238E27FC236}">
              <a16:creationId xmlns:a16="http://schemas.microsoft.com/office/drawing/2014/main" id="{00000000-0008-0000-0100-0000F40F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139</xdr:row>
      <xdr:rowOff>9525</xdr:rowOff>
    </xdr:from>
    <xdr:to>
      <xdr:col>10</xdr:col>
      <xdr:colOff>400050</xdr:colOff>
      <xdr:row>139</xdr:row>
      <xdr:rowOff>9525</xdr:rowOff>
    </xdr:to>
    <xdr:sp macro="" textlink="">
      <xdr:nvSpPr>
        <xdr:cNvPr id="4085" name="Line 1">
          <a:extLst>
            <a:ext uri="{FF2B5EF4-FFF2-40B4-BE49-F238E27FC236}">
              <a16:creationId xmlns:a16="http://schemas.microsoft.com/office/drawing/2014/main" id="{00000000-0008-0000-0100-0000F50F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139</xdr:row>
      <xdr:rowOff>9525</xdr:rowOff>
    </xdr:from>
    <xdr:to>
      <xdr:col>10</xdr:col>
      <xdr:colOff>447675</xdr:colOff>
      <xdr:row>139</xdr:row>
      <xdr:rowOff>9525</xdr:rowOff>
    </xdr:to>
    <xdr:sp macro="" textlink="">
      <xdr:nvSpPr>
        <xdr:cNvPr id="4086" name="Line 1">
          <a:extLst>
            <a:ext uri="{FF2B5EF4-FFF2-40B4-BE49-F238E27FC236}">
              <a16:creationId xmlns:a16="http://schemas.microsoft.com/office/drawing/2014/main" id="{00000000-0008-0000-0100-0000F60F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139</xdr:row>
      <xdr:rowOff>9525</xdr:rowOff>
    </xdr:from>
    <xdr:to>
      <xdr:col>10</xdr:col>
      <xdr:colOff>400050</xdr:colOff>
      <xdr:row>139</xdr:row>
      <xdr:rowOff>9525</xdr:rowOff>
    </xdr:to>
    <xdr:sp macro="" textlink="">
      <xdr:nvSpPr>
        <xdr:cNvPr id="4087" name="Line 1">
          <a:extLst>
            <a:ext uri="{FF2B5EF4-FFF2-40B4-BE49-F238E27FC236}">
              <a16:creationId xmlns:a16="http://schemas.microsoft.com/office/drawing/2014/main" id="{00000000-0008-0000-0100-0000F70F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139</xdr:row>
      <xdr:rowOff>9525</xdr:rowOff>
    </xdr:from>
    <xdr:to>
      <xdr:col>10</xdr:col>
      <xdr:colOff>361950</xdr:colOff>
      <xdr:row>139</xdr:row>
      <xdr:rowOff>9525</xdr:rowOff>
    </xdr:to>
    <xdr:sp macro="" textlink="">
      <xdr:nvSpPr>
        <xdr:cNvPr id="4088" name="Line 1">
          <a:extLst>
            <a:ext uri="{FF2B5EF4-FFF2-40B4-BE49-F238E27FC236}">
              <a16:creationId xmlns:a16="http://schemas.microsoft.com/office/drawing/2014/main" id="{00000000-0008-0000-0100-0000F80F0000}"/>
            </a:ext>
          </a:extLst>
        </xdr:cNvPr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139</xdr:row>
      <xdr:rowOff>9525</xdr:rowOff>
    </xdr:from>
    <xdr:to>
      <xdr:col>10</xdr:col>
      <xdr:colOff>447675</xdr:colOff>
      <xdr:row>139</xdr:row>
      <xdr:rowOff>9525</xdr:rowOff>
    </xdr:to>
    <xdr:sp macro="" textlink="">
      <xdr:nvSpPr>
        <xdr:cNvPr id="4089" name="Line 1">
          <a:extLst>
            <a:ext uri="{FF2B5EF4-FFF2-40B4-BE49-F238E27FC236}">
              <a16:creationId xmlns:a16="http://schemas.microsoft.com/office/drawing/2014/main" id="{00000000-0008-0000-0100-0000F90F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139</xdr:row>
      <xdr:rowOff>9525</xdr:rowOff>
    </xdr:from>
    <xdr:to>
      <xdr:col>10</xdr:col>
      <xdr:colOff>400050</xdr:colOff>
      <xdr:row>139</xdr:row>
      <xdr:rowOff>9525</xdr:rowOff>
    </xdr:to>
    <xdr:sp macro="" textlink="">
      <xdr:nvSpPr>
        <xdr:cNvPr id="4090" name="Line 1">
          <a:extLst>
            <a:ext uri="{FF2B5EF4-FFF2-40B4-BE49-F238E27FC236}">
              <a16:creationId xmlns:a16="http://schemas.microsoft.com/office/drawing/2014/main" id="{00000000-0008-0000-0100-0000FA0F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139</xdr:row>
      <xdr:rowOff>9525</xdr:rowOff>
    </xdr:from>
    <xdr:to>
      <xdr:col>10</xdr:col>
      <xdr:colOff>400050</xdr:colOff>
      <xdr:row>139</xdr:row>
      <xdr:rowOff>9525</xdr:rowOff>
    </xdr:to>
    <xdr:sp macro="" textlink="">
      <xdr:nvSpPr>
        <xdr:cNvPr id="4091" name="Line 1">
          <a:extLst>
            <a:ext uri="{FF2B5EF4-FFF2-40B4-BE49-F238E27FC236}">
              <a16:creationId xmlns:a16="http://schemas.microsoft.com/office/drawing/2014/main" id="{00000000-0008-0000-0100-0000FB0F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139</xdr:row>
      <xdr:rowOff>9525</xdr:rowOff>
    </xdr:from>
    <xdr:to>
      <xdr:col>10</xdr:col>
      <xdr:colOff>381000</xdr:colOff>
      <xdr:row>139</xdr:row>
      <xdr:rowOff>9525</xdr:rowOff>
    </xdr:to>
    <xdr:sp macro="" textlink="">
      <xdr:nvSpPr>
        <xdr:cNvPr id="4092" name="Line 1">
          <a:extLst>
            <a:ext uri="{FF2B5EF4-FFF2-40B4-BE49-F238E27FC236}">
              <a16:creationId xmlns:a16="http://schemas.microsoft.com/office/drawing/2014/main" id="{00000000-0008-0000-0100-0000FC0F0000}"/>
            </a:ext>
          </a:extLst>
        </xdr:cNvPr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139</xdr:row>
      <xdr:rowOff>9525</xdr:rowOff>
    </xdr:from>
    <xdr:to>
      <xdr:col>10</xdr:col>
      <xdr:colOff>447675</xdr:colOff>
      <xdr:row>139</xdr:row>
      <xdr:rowOff>9525</xdr:rowOff>
    </xdr:to>
    <xdr:sp macro="" textlink="">
      <xdr:nvSpPr>
        <xdr:cNvPr id="4093" name="Line 1">
          <a:extLst>
            <a:ext uri="{FF2B5EF4-FFF2-40B4-BE49-F238E27FC236}">
              <a16:creationId xmlns:a16="http://schemas.microsoft.com/office/drawing/2014/main" id="{00000000-0008-0000-0100-0000FD0F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139</xdr:row>
      <xdr:rowOff>9525</xdr:rowOff>
    </xdr:from>
    <xdr:to>
      <xdr:col>10</xdr:col>
      <xdr:colOff>400050</xdr:colOff>
      <xdr:row>139</xdr:row>
      <xdr:rowOff>9525</xdr:rowOff>
    </xdr:to>
    <xdr:sp macro="" textlink="">
      <xdr:nvSpPr>
        <xdr:cNvPr id="4094" name="Line 1">
          <a:extLst>
            <a:ext uri="{FF2B5EF4-FFF2-40B4-BE49-F238E27FC236}">
              <a16:creationId xmlns:a16="http://schemas.microsoft.com/office/drawing/2014/main" id="{00000000-0008-0000-0100-0000FE0F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139</xdr:row>
      <xdr:rowOff>9525</xdr:rowOff>
    </xdr:from>
    <xdr:to>
      <xdr:col>10</xdr:col>
      <xdr:colOff>381000</xdr:colOff>
      <xdr:row>139</xdr:row>
      <xdr:rowOff>9525</xdr:rowOff>
    </xdr:to>
    <xdr:sp macro="" textlink="">
      <xdr:nvSpPr>
        <xdr:cNvPr id="4095" name="Line 1">
          <a:extLst>
            <a:ext uri="{FF2B5EF4-FFF2-40B4-BE49-F238E27FC236}">
              <a16:creationId xmlns:a16="http://schemas.microsoft.com/office/drawing/2014/main" id="{00000000-0008-0000-0100-0000FF0F0000}"/>
            </a:ext>
          </a:extLst>
        </xdr:cNvPr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139</xdr:row>
      <xdr:rowOff>9525</xdr:rowOff>
    </xdr:from>
    <xdr:to>
      <xdr:col>10</xdr:col>
      <xdr:colOff>447675</xdr:colOff>
      <xdr:row>139</xdr:row>
      <xdr:rowOff>9525</xdr:rowOff>
    </xdr:to>
    <xdr:sp macro="" textlink="">
      <xdr:nvSpPr>
        <xdr:cNvPr id="4096" name="Line 1">
          <a:extLst>
            <a:ext uri="{FF2B5EF4-FFF2-40B4-BE49-F238E27FC236}">
              <a16:creationId xmlns:a16="http://schemas.microsoft.com/office/drawing/2014/main" id="{00000000-0008-0000-0100-00000010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139</xdr:row>
      <xdr:rowOff>9525</xdr:rowOff>
    </xdr:from>
    <xdr:to>
      <xdr:col>10</xdr:col>
      <xdr:colOff>400050</xdr:colOff>
      <xdr:row>139</xdr:row>
      <xdr:rowOff>9525</xdr:rowOff>
    </xdr:to>
    <xdr:sp macro="" textlink="">
      <xdr:nvSpPr>
        <xdr:cNvPr id="4097" name="Line 1">
          <a:extLst>
            <a:ext uri="{FF2B5EF4-FFF2-40B4-BE49-F238E27FC236}">
              <a16:creationId xmlns:a16="http://schemas.microsoft.com/office/drawing/2014/main" id="{00000000-0008-0000-0100-00000110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139</xdr:row>
      <xdr:rowOff>9525</xdr:rowOff>
    </xdr:from>
    <xdr:to>
      <xdr:col>10</xdr:col>
      <xdr:colOff>400050</xdr:colOff>
      <xdr:row>139</xdr:row>
      <xdr:rowOff>9525</xdr:rowOff>
    </xdr:to>
    <xdr:sp macro="" textlink="">
      <xdr:nvSpPr>
        <xdr:cNvPr id="4098" name="Line 1">
          <a:extLst>
            <a:ext uri="{FF2B5EF4-FFF2-40B4-BE49-F238E27FC236}">
              <a16:creationId xmlns:a16="http://schemas.microsoft.com/office/drawing/2014/main" id="{00000000-0008-0000-0100-00000210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4099" name="Line 1">
          <a:extLst>
            <a:ext uri="{FF2B5EF4-FFF2-40B4-BE49-F238E27FC236}">
              <a16:creationId xmlns:a16="http://schemas.microsoft.com/office/drawing/2014/main" id="{00000000-0008-0000-0100-00000310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100" name="Line 1">
          <a:extLst>
            <a:ext uri="{FF2B5EF4-FFF2-40B4-BE49-F238E27FC236}">
              <a16:creationId xmlns:a16="http://schemas.microsoft.com/office/drawing/2014/main" id="{00000000-0008-0000-0100-000004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4101" name="Line 1">
          <a:extLst>
            <a:ext uri="{FF2B5EF4-FFF2-40B4-BE49-F238E27FC236}">
              <a16:creationId xmlns:a16="http://schemas.microsoft.com/office/drawing/2014/main" id="{00000000-0008-0000-0100-00000510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102" name="Line 1">
          <a:extLst>
            <a:ext uri="{FF2B5EF4-FFF2-40B4-BE49-F238E27FC236}">
              <a16:creationId xmlns:a16="http://schemas.microsoft.com/office/drawing/2014/main" id="{00000000-0008-0000-0100-000006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138</xdr:row>
      <xdr:rowOff>9525</xdr:rowOff>
    </xdr:from>
    <xdr:to>
      <xdr:col>10</xdr:col>
      <xdr:colOff>361950</xdr:colOff>
      <xdr:row>138</xdr:row>
      <xdr:rowOff>9525</xdr:rowOff>
    </xdr:to>
    <xdr:sp macro="" textlink="">
      <xdr:nvSpPr>
        <xdr:cNvPr id="4103" name="Line 1">
          <a:extLst>
            <a:ext uri="{FF2B5EF4-FFF2-40B4-BE49-F238E27FC236}">
              <a16:creationId xmlns:a16="http://schemas.microsoft.com/office/drawing/2014/main" id="{00000000-0008-0000-0100-00000710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4104" name="Line 1">
          <a:extLst>
            <a:ext uri="{FF2B5EF4-FFF2-40B4-BE49-F238E27FC236}">
              <a16:creationId xmlns:a16="http://schemas.microsoft.com/office/drawing/2014/main" id="{00000000-0008-0000-0100-00000810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105" name="Line 1">
          <a:extLst>
            <a:ext uri="{FF2B5EF4-FFF2-40B4-BE49-F238E27FC236}">
              <a16:creationId xmlns:a16="http://schemas.microsoft.com/office/drawing/2014/main" id="{00000000-0008-0000-0100-000009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106" name="Line 1">
          <a:extLst>
            <a:ext uri="{FF2B5EF4-FFF2-40B4-BE49-F238E27FC236}">
              <a16:creationId xmlns:a16="http://schemas.microsoft.com/office/drawing/2014/main" id="{00000000-0008-0000-0100-00000A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107" name="Line 1">
          <a:extLst>
            <a:ext uri="{FF2B5EF4-FFF2-40B4-BE49-F238E27FC236}">
              <a16:creationId xmlns:a16="http://schemas.microsoft.com/office/drawing/2014/main" id="{00000000-0008-0000-0100-00000B10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4108" name="Line 1">
          <a:extLst>
            <a:ext uri="{FF2B5EF4-FFF2-40B4-BE49-F238E27FC236}">
              <a16:creationId xmlns:a16="http://schemas.microsoft.com/office/drawing/2014/main" id="{00000000-0008-0000-0100-00000C10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109" name="Line 1">
          <a:extLst>
            <a:ext uri="{FF2B5EF4-FFF2-40B4-BE49-F238E27FC236}">
              <a16:creationId xmlns:a16="http://schemas.microsoft.com/office/drawing/2014/main" id="{00000000-0008-0000-0100-00000D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110" name="Line 1">
          <a:extLst>
            <a:ext uri="{FF2B5EF4-FFF2-40B4-BE49-F238E27FC236}">
              <a16:creationId xmlns:a16="http://schemas.microsoft.com/office/drawing/2014/main" id="{00000000-0008-0000-0100-00000E10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4111" name="Line 1">
          <a:extLst>
            <a:ext uri="{FF2B5EF4-FFF2-40B4-BE49-F238E27FC236}">
              <a16:creationId xmlns:a16="http://schemas.microsoft.com/office/drawing/2014/main" id="{00000000-0008-0000-0100-00000F10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112" name="Line 1">
          <a:extLst>
            <a:ext uri="{FF2B5EF4-FFF2-40B4-BE49-F238E27FC236}">
              <a16:creationId xmlns:a16="http://schemas.microsoft.com/office/drawing/2014/main" id="{00000000-0008-0000-0100-000010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113" name="Line 1">
          <a:extLst>
            <a:ext uri="{FF2B5EF4-FFF2-40B4-BE49-F238E27FC236}">
              <a16:creationId xmlns:a16="http://schemas.microsoft.com/office/drawing/2014/main" id="{00000000-0008-0000-0100-000011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114" name="Line 1">
          <a:extLst>
            <a:ext uri="{FF2B5EF4-FFF2-40B4-BE49-F238E27FC236}">
              <a16:creationId xmlns:a16="http://schemas.microsoft.com/office/drawing/2014/main" id="{00000000-0008-0000-0100-000012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115" name="Line 1">
          <a:extLst>
            <a:ext uri="{FF2B5EF4-FFF2-40B4-BE49-F238E27FC236}">
              <a16:creationId xmlns:a16="http://schemas.microsoft.com/office/drawing/2014/main" id="{00000000-0008-0000-0100-00001310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4116" name="Line 1">
          <a:extLst>
            <a:ext uri="{FF2B5EF4-FFF2-40B4-BE49-F238E27FC236}">
              <a16:creationId xmlns:a16="http://schemas.microsoft.com/office/drawing/2014/main" id="{00000000-0008-0000-0100-00001410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117" name="Line 1">
          <a:extLst>
            <a:ext uri="{FF2B5EF4-FFF2-40B4-BE49-F238E27FC236}">
              <a16:creationId xmlns:a16="http://schemas.microsoft.com/office/drawing/2014/main" id="{00000000-0008-0000-0100-000015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118" name="Line 1">
          <a:extLst>
            <a:ext uri="{FF2B5EF4-FFF2-40B4-BE49-F238E27FC236}">
              <a16:creationId xmlns:a16="http://schemas.microsoft.com/office/drawing/2014/main" id="{00000000-0008-0000-0100-000016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119" name="Line 1">
          <a:extLst>
            <a:ext uri="{FF2B5EF4-FFF2-40B4-BE49-F238E27FC236}">
              <a16:creationId xmlns:a16="http://schemas.microsoft.com/office/drawing/2014/main" id="{00000000-0008-0000-0100-000017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120" name="Line 1">
          <a:extLst>
            <a:ext uri="{FF2B5EF4-FFF2-40B4-BE49-F238E27FC236}">
              <a16:creationId xmlns:a16="http://schemas.microsoft.com/office/drawing/2014/main" id="{00000000-0008-0000-0100-00001810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4121" name="Line 1">
          <a:extLst>
            <a:ext uri="{FF2B5EF4-FFF2-40B4-BE49-F238E27FC236}">
              <a16:creationId xmlns:a16="http://schemas.microsoft.com/office/drawing/2014/main" id="{00000000-0008-0000-0100-00001910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122" name="Line 1">
          <a:extLst>
            <a:ext uri="{FF2B5EF4-FFF2-40B4-BE49-F238E27FC236}">
              <a16:creationId xmlns:a16="http://schemas.microsoft.com/office/drawing/2014/main" id="{00000000-0008-0000-0100-00001A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4123" name="Line 1">
          <a:extLst>
            <a:ext uri="{FF2B5EF4-FFF2-40B4-BE49-F238E27FC236}">
              <a16:creationId xmlns:a16="http://schemas.microsoft.com/office/drawing/2014/main" id="{00000000-0008-0000-0100-00001B10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124" name="Line 1">
          <a:extLst>
            <a:ext uri="{FF2B5EF4-FFF2-40B4-BE49-F238E27FC236}">
              <a16:creationId xmlns:a16="http://schemas.microsoft.com/office/drawing/2014/main" id="{00000000-0008-0000-0100-00001C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4125" name="Line 1">
          <a:extLst>
            <a:ext uri="{FF2B5EF4-FFF2-40B4-BE49-F238E27FC236}">
              <a16:creationId xmlns:a16="http://schemas.microsoft.com/office/drawing/2014/main" id="{00000000-0008-0000-0100-00001D10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126" name="Line 1">
          <a:extLst>
            <a:ext uri="{FF2B5EF4-FFF2-40B4-BE49-F238E27FC236}">
              <a16:creationId xmlns:a16="http://schemas.microsoft.com/office/drawing/2014/main" id="{00000000-0008-0000-0100-00001E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138</xdr:row>
      <xdr:rowOff>9525</xdr:rowOff>
    </xdr:from>
    <xdr:to>
      <xdr:col>10</xdr:col>
      <xdr:colOff>361950</xdr:colOff>
      <xdr:row>138</xdr:row>
      <xdr:rowOff>9525</xdr:rowOff>
    </xdr:to>
    <xdr:sp macro="" textlink="">
      <xdr:nvSpPr>
        <xdr:cNvPr id="4127" name="Line 1">
          <a:extLst>
            <a:ext uri="{FF2B5EF4-FFF2-40B4-BE49-F238E27FC236}">
              <a16:creationId xmlns:a16="http://schemas.microsoft.com/office/drawing/2014/main" id="{00000000-0008-0000-0100-00001F10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4128" name="Line 1">
          <a:extLst>
            <a:ext uri="{FF2B5EF4-FFF2-40B4-BE49-F238E27FC236}">
              <a16:creationId xmlns:a16="http://schemas.microsoft.com/office/drawing/2014/main" id="{00000000-0008-0000-0100-00002010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129" name="Line 1">
          <a:extLst>
            <a:ext uri="{FF2B5EF4-FFF2-40B4-BE49-F238E27FC236}">
              <a16:creationId xmlns:a16="http://schemas.microsoft.com/office/drawing/2014/main" id="{00000000-0008-0000-0100-000021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130" name="Line 1">
          <a:extLst>
            <a:ext uri="{FF2B5EF4-FFF2-40B4-BE49-F238E27FC236}">
              <a16:creationId xmlns:a16="http://schemas.microsoft.com/office/drawing/2014/main" id="{00000000-0008-0000-0100-000022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131" name="Line 1">
          <a:extLst>
            <a:ext uri="{FF2B5EF4-FFF2-40B4-BE49-F238E27FC236}">
              <a16:creationId xmlns:a16="http://schemas.microsoft.com/office/drawing/2014/main" id="{00000000-0008-0000-0100-00002310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4132" name="Line 1">
          <a:extLst>
            <a:ext uri="{FF2B5EF4-FFF2-40B4-BE49-F238E27FC236}">
              <a16:creationId xmlns:a16="http://schemas.microsoft.com/office/drawing/2014/main" id="{00000000-0008-0000-0100-00002410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133" name="Line 1">
          <a:extLst>
            <a:ext uri="{FF2B5EF4-FFF2-40B4-BE49-F238E27FC236}">
              <a16:creationId xmlns:a16="http://schemas.microsoft.com/office/drawing/2014/main" id="{00000000-0008-0000-0100-000025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134" name="Line 1">
          <a:extLst>
            <a:ext uri="{FF2B5EF4-FFF2-40B4-BE49-F238E27FC236}">
              <a16:creationId xmlns:a16="http://schemas.microsoft.com/office/drawing/2014/main" id="{00000000-0008-0000-0100-00002610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4135" name="Line 1">
          <a:extLst>
            <a:ext uri="{FF2B5EF4-FFF2-40B4-BE49-F238E27FC236}">
              <a16:creationId xmlns:a16="http://schemas.microsoft.com/office/drawing/2014/main" id="{00000000-0008-0000-0100-00002710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136" name="Line 1">
          <a:extLst>
            <a:ext uri="{FF2B5EF4-FFF2-40B4-BE49-F238E27FC236}">
              <a16:creationId xmlns:a16="http://schemas.microsoft.com/office/drawing/2014/main" id="{00000000-0008-0000-0100-000028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137" name="Line 1">
          <a:extLst>
            <a:ext uri="{FF2B5EF4-FFF2-40B4-BE49-F238E27FC236}">
              <a16:creationId xmlns:a16="http://schemas.microsoft.com/office/drawing/2014/main" id="{00000000-0008-0000-0100-000029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138" name="Line 1">
          <a:extLst>
            <a:ext uri="{FF2B5EF4-FFF2-40B4-BE49-F238E27FC236}">
              <a16:creationId xmlns:a16="http://schemas.microsoft.com/office/drawing/2014/main" id="{00000000-0008-0000-0100-00002A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139" name="Line 1">
          <a:extLst>
            <a:ext uri="{FF2B5EF4-FFF2-40B4-BE49-F238E27FC236}">
              <a16:creationId xmlns:a16="http://schemas.microsoft.com/office/drawing/2014/main" id="{00000000-0008-0000-0100-00002B10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4140" name="Line 1">
          <a:extLst>
            <a:ext uri="{FF2B5EF4-FFF2-40B4-BE49-F238E27FC236}">
              <a16:creationId xmlns:a16="http://schemas.microsoft.com/office/drawing/2014/main" id="{00000000-0008-0000-0100-00002C10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141" name="Line 1">
          <a:extLst>
            <a:ext uri="{FF2B5EF4-FFF2-40B4-BE49-F238E27FC236}">
              <a16:creationId xmlns:a16="http://schemas.microsoft.com/office/drawing/2014/main" id="{00000000-0008-0000-0100-00002D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4142" name="Line 1">
          <a:extLst>
            <a:ext uri="{FF2B5EF4-FFF2-40B4-BE49-F238E27FC236}">
              <a16:creationId xmlns:a16="http://schemas.microsoft.com/office/drawing/2014/main" id="{00000000-0008-0000-0100-00002E10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143" name="Line 1">
          <a:extLst>
            <a:ext uri="{FF2B5EF4-FFF2-40B4-BE49-F238E27FC236}">
              <a16:creationId xmlns:a16="http://schemas.microsoft.com/office/drawing/2014/main" id="{00000000-0008-0000-0100-00002F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138</xdr:row>
      <xdr:rowOff>9525</xdr:rowOff>
    </xdr:from>
    <xdr:to>
      <xdr:col>10</xdr:col>
      <xdr:colOff>361950</xdr:colOff>
      <xdr:row>138</xdr:row>
      <xdr:rowOff>9525</xdr:rowOff>
    </xdr:to>
    <xdr:sp macro="" textlink="">
      <xdr:nvSpPr>
        <xdr:cNvPr id="4144" name="Line 1">
          <a:extLst>
            <a:ext uri="{FF2B5EF4-FFF2-40B4-BE49-F238E27FC236}">
              <a16:creationId xmlns:a16="http://schemas.microsoft.com/office/drawing/2014/main" id="{00000000-0008-0000-0100-00003010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4145" name="Line 1">
          <a:extLst>
            <a:ext uri="{FF2B5EF4-FFF2-40B4-BE49-F238E27FC236}">
              <a16:creationId xmlns:a16="http://schemas.microsoft.com/office/drawing/2014/main" id="{00000000-0008-0000-0100-00003110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146" name="Line 1">
          <a:extLst>
            <a:ext uri="{FF2B5EF4-FFF2-40B4-BE49-F238E27FC236}">
              <a16:creationId xmlns:a16="http://schemas.microsoft.com/office/drawing/2014/main" id="{00000000-0008-0000-0100-000032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147" name="Line 1">
          <a:extLst>
            <a:ext uri="{FF2B5EF4-FFF2-40B4-BE49-F238E27FC236}">
              <a16:creationId xmlns:a16="http://schemas.microsoft.com/office/drawing/2014/main" id="{00000000-0008-0000-0100-000033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148" name="Line 1">
          <a:extLst>
            <a:ext uri="{FF2B5EF4-FFF2-40B4-BE49-F238E27FC236}">
              <a16:creationId xmlns:a16="http://schemas.microsoft.com/office/drawing/2014/main" id="{00000000-0008-0000-0100-00003410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4149" name="Line 1">
          <a:extLst>
            <a:ext uri="{FF2B5EF4-FFF2-40B4-BE49-F238E27FC236}">
              <a16:creationId xmlns:a16="http://schemas.microsoft.com/office/drawing/2014/main" id="{00000000-0008-0000-0100-00003510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150" name="Line 1">
          <a:extLst>
            <a:ext uri="{FF2B5EF4-FFF2-40B4-BE49-F238E27FC236}">
              <a16:creationId xmlns:a16="http://schemas.microsoft.com/office/drawing/2014/main" id="{00000000-0008-0000-0100-000036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151" name="Line 1">
          <a:extLst>
            <a:ext uri="{FF2B5EF4-FFF2-40B4-BE49-F238E27FC236}">
              <a16:creationId xmlns:a16="http://schemas.microsoft.com/office/drawing/2014/main" id="{00000000-0008-0000-0100-00003710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4152" name="Line 1">
          <a:extLst>
            <a:ext uri="{FF2B5EF4-FFF2-40B4-BE49-F238E27FC236}">
              <a16:creationId xmlns:a16="http://schemas.microsoft.com/office/drawing/2014/main" id="{00000000-0008-0000-0100-00003810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153" name="Line 1">
          <a:extLst>
            <a:ext uri="{FF2B5EF4-FFF2-40B4-BE49-F238E27FC236}">
              <a16:creationId xmlns:a16="http://schemas.microsoft.com/office/drawing/2014/main" id="{00000000-0008-0000-0100-000039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154" name="Line 1">
          <a:extLst>
            <a:ext uri="{FF2B5EF4-FFF2-40B4-BE49-F238E27FC236}">
              <a16:creationId xmlns:a16="http://schemas.microsoft.com/office/drawing/2014/main" id="{00000000-0008-0000-0100-00003A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155" name="Line 1">
          <a:extLst>
            <a:ext uri="{FF2B5EF4-FFF2-40B4-BE49-F238E27FC236}">
              <a16:creationId xmlns:a16="http://schemas.microsoft.com/office/drawing/2014/main" id="{00000000-0008-0000-0100-00003B10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4156" name="Line 1">
          <a:extLst>
            <a:ext uri="{FF2B5EF4-FFF2-40B4-BE49-F238E27FC236}">
              <a16:creationId xmlns:a16="http://schemas.microsoft.com/office/drawing/2014/main" id="{00000000-0008-0000-0100-00003C10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157" name="Line 1">
          <a:extLst>
            <a:ext uri="{FF2B5EF4-FFF2-40B4-BE49-F238E27FC236}">
              <a16:creationId xmlns:a16="http://schemas.microsoft.com/office/drawing/2014/main" id="{00000000-0008-0000-0100-00003D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158" name="Line 1">
          <a:extLst>
            <a:ext uri="{FF2B5EF4-FFF2-40B4-BE49-F238E27FC236}">
              <a16:creationId xmlns:a16="http://schemas.microsoft.com/office/drawing/2014/main" id="{00000000-0008-0000-0100-00003E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159" name="Line 1">
          <a:extLst>
            <a:ext uri="{FF2B5EF4-FFF2-40B4-BE49-F238E27FC236}">
              <a16:creationId xmlns:a16="http://schemas.microsoft.com/office/drawing/2014/main" id="{00000000-0008-0000-0100-00003F10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4160" name="Line 1">
          <a:extLst>
            <a:ext uri="{FF2B5EF4-FFF2-40B4-BE49-F238E27FC236}">
              <a16:creationId xmlns:a16="http://schemas.microsoft.com/office/drawing/2014/main" id="{00000000-0008-0000-0100-00004010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161" name="Line 1">
          <a:extLst>
            <a:ext uri="{FF2B5EF4-FFF2-40B4-BE49-F238E27FC236}">
              <a16:creationId xmlns:a16="http://schemas.microsoft.com/office/drawing/2014/main" id="{00000000-0008-0000-0100-000041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162" name="Line 1">
          <a:extLst>
            <a:ext uri="{FF2B5EF4-FFF2-40B4-BE49-F238E27FC236}">
              <a16:creationId xmlns:a16="http://schemas.microsoft.com/office/drawing/2014/main" id="{00000000-0008-0000-0100-000042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163" name="Line 1">
          <a:extLst>
            <a:ext uri="{FF2B5EF4-FFF2-40B4-BE49-F238E27FC236}">
              <a16:creationId xmlns:a16="http://schemas.microsoft.com/office/drawing/2014/main" id="{00000000-0008-0000-0100-000043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164" name="Line 1">
          <a:extLst>
            <a:ext uri="{FF2B5EF4-FFF2-40B4-BE49-F238E27FC236}">
              <a16:creationId xmlns:a16="http://schemas.microsoft.com/office/drawing/2014/main" id="{00000000-0008-0000-0100-00004410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4165" name="Line 1">
          <a:extLst>
            <a:ext uri="{FF2B5EF4-FFF2-40B4-BE49-F238E27FC236}">
              <a16:creationId xmlns:a16="http://schemas.microsoft.com/office/drawing/2014/main" id="{00000000-0008-0000-0100-00004510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166" name="Line 1">
          <a:extLst>
            <a:ext uri="{FF2B5EF4-FFF2-40B4-BE49-F238E27FC236}">
              <a16:creationId xmlns:a16="http://schemas.microsoft.com/office/drawing/2014/main" id="{00000000-0008-0000-0100-000046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167" name="Line 1">
          <a:extLst>
            <a:ext uri="{FF2B5EF4-FFF2-40B4-BE49-F238E27FC236}">
              <a16:creationId xmlns:a16="http://schemas.microsoft.com/office/drawing/2014/main" id="{00000000-0008-0000-0100-000047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168" name="Line 1">
          <a:extLst>
            <a:ext uri="{FF2B5EF4-FFF2-40B4-BE49-F238E27FC236}">
              <a16:creationId xmlns:a16="http://schemas.microsoft.com/office/drawing/2014/main" id="{00000000-0008-0000-0100-00004810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4169" name="Line 1">
          <a:extLst>
            <a:ext uri="{FF2B5EF4-FFF2-40B4-BE49-F238E27FC236}">
              <a16:creationId xmlns:a16="http://schemas.microsoft.com/office/drawing/2014/main" id="{00000000-0008-0000-0100-00004910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170" name="Line 1">
          <a:extLst>
            <a:ext uri="{FF2B5EF4-FFF2-40B4-BE49-F238E27FC236}">
              <a16:creationId xmlns:a16="http://schemas.microsoft.com/office/drawing/2014/main" id="{00000000-0008-0000-0100-00004A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171" name="Line 1">
          <a:extLst>
            <a:ext uri="{FF2B5EF4-FFF2-40B4-BE49-F238E27FC236}">
              <a16:creationId xmlns:a16="http://schemas.microsoft.com/office/drawing/2014/main" id="{00000000-0008-0000-0100-00004B10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172" name="Line 1">
          <a:extLst>
            <a:ext uri="{FF2B5EF4-FFF2-40B4-BE49-F238E27FC236}">
              <a16:creationId xmlns:a16="http://schemas.microsoft.com/office/drawing/2014/main" id="{00000000-0008-0000-0100-00004C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173" name="Line 1">
          <a:extLst>
            <a:ext uri="{FF2B5EF4-FFF2-40B4-BE49-F238E27FC236}">
              <a16:creationId xmlns:a16="http://schemas.microsoft.com/office/drawing/2014/main" id="{00000000-0008-0000-0100-00004D10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174" name="Line 1">
          <a:extLst>
            <a:ext uri="{FF2B5EF4-FFF2-40B4-BE49-F238E27FC236}">
              <a16:creationId xmlns:a16="http://schemas.microsoft.com/office/drawing/2014/main" id="{00000000-0008-0000-0100-00004E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138</xdr:row>
      <xdr:rowOff>9525</xdr:rowOff>
    </xdr:from>
    <xdr:to>
      <xdr:col>10</xdr:col>
      <xdr:colOff>361950</xdr:colOff>
      <xdr:row>138</xdr:row>
      <xdr:rowOff>9525</xdr:rowOff>
    </xdr:to>
    <xdr:sp macro="" textlink="">
      <xdr:nvSpPr>
        <xdr:cNvPr id="4175" name="Line 1">
          <a:extLst>
            <a:ext uri="{FF2B5EF4-FFF2-40B4-BE49-F238E27FC236}">
              <a16:creationId xmlns:a16="http://schemas.microsoft.com/office/drawing/2014/main" id="{00000000-0008-0000-0100-00004F10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176" name="Line 1">
          <a:extLst>
            <a:ext uri="{FF2B5EF4-FFF2-40B4-BE49-F238E27FC236}">
              <a16:creationId xmlns:a16="http://schemas.microsoft.com/office/drawing/2014/main" id="{00000000-0008-0000-0100-00005010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177" name="Line 1">
          <a:extLst>
            <a:ext uri="{FF2B5EF4-FFF2-40B4-BE49-F238E27FC236}">
              <a16:creationId xmlns:a16="http://schemas.microsoft.com/office/drawing/2014/main" id="{00000000-0008-0000-0100-000051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178" name="Line 1">
          <a:extLst>
            <a:ext uri="{FF2B5EF4-FFF2-40B4-BE49-F238E27FC236}">
              <a16:creationId xmlns:a16="http://schemas.microsoft.com/office/drawing/2014/main" id="{00000000-0008-0000-0100-000052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179" name="Line 1">
          <a:extLst>
            <a:ext uri="{FF2B5EF4-FFF2-40B4-BE49-F238E27FC236}">
              <a16:creationId xmlns:a16="http://schemas.microsoft.com/office/drawing/2014/main" id="{00000000-0008-0000-0100-00005310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180" name="Line 1">
          <a:extLst>
            <a:ext uri="{FF2B5EF4-FFF2-40B4-BE49-F238E27FC236}">
              <a16:creationId xmlns:a16="http://schemas.microsoft.com/office/drawing/2014/main" id="{00000000-0008-0000-0100-00005410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181" name="Line 1">
          <a:extLst>
            <a:ext uri="{FF2B5EF4-FFF2-40B4-BE49-F238E27FC236}">
              <a16:creationId xmlns:a16="http://schemas.microsoft.com/office/drawing/2014/main" id="{00000000-0008-0000-0100-000055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182" name="Line 1">
          <a:extLst>
            <a:ext uri="{FF2B5EF4-FFF2-40B4-BE49-F238E27FC236}">
              <a16:creationId xmlns:a16="http://schemas.microsoft.com/office/drawing/2014/main" id="{00000000-0008-0000-0100-00005610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183" name="Line 1">
          <a:extLst>
            <a:ext uri="{FF2B5EF4-FFF2-40B4-BE49-F238E27FC236}">
              <a16:creationId xmlns:a16="http://schemas.microsoft.com/office/drawing/2014/main" id="{00000000-0008-0000-0100-00005710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184" name="Line 1">
          <a:extLst>
            <a:ext uri="{FF2B5EF4-FFF2-40B4-BE49-F238E27FC236}">
              <a16:creationId xmlns:a16="http://schemas.microsoft.com/office/drawing/2014/main" id="{00000000-0008-0000-0100-000058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185" name="Line 1">
          <a:extLst>
            <a:ext uri="{FF2B5EF4-FFF2-40B4-BE49-F238E27FC236}">
              <a16:creationId xmlns:a16="http://schemas.microsoft.com/office/drawing/2014/main" id="{00000000-0008-0000-0100-000059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186" name="Line 1">
          <a:extLst>
            <a:ext uri="{FF2B5EF4-FFF2-40B4-BE49-F238E27FC236}">
              <a16:creationId xmlns:a16="http://schemas.microsoft.com/office/drawing/2014/main" id="{00000000-0008-0000-0100-00005A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187" name="Line 1">
          <a:extLst>
            <a:ext uri="{FF2B5EF4-FFF2-40B4-BE49-F238E27FC236}">
              <a16:creationId xmlns:a16="http://schemas.microsoft.com/office/drawing/2014/main" id="{00000000-0008-0000-0100-00005B10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188" name="Line 1">
          <a:extLst>
            <a:ext uri="{FF2B5EF4-FFF2-40B4-BE49-F238E27FC236}">
              <a16:creationId xmlns:a16="http://schemas.microsoft.com/office/drawing/2014/main" id="{00000000-0008-0000-0100-00005C10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189" name="Line 1">
          <a:extLst>
            <a:ext uri="{FF2B5EF4-FFF2-40B4-BE49-F238E27FC236}">
              <a16:creationId xmlns:a16="http://schemas.microsoft.com/office/drawing/2014/main" id="{00000000-0008-0000-0100-00005D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190" name="Line 1">
          <a:extLst>
            <a:ext uri="{FF2B5EF4-FFF2-40B4-BE49-F238E27FC236}">
              <a16:creationId xmlns:a16="http://schemas.microsoft.com/office/drawing/2014/main" id="{00000000-0008-0000-0100-00005E10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191" name="Line 1">
          <a:extLst>
            <a:ext uri="{FF2B5EF4-FFF2-40B4-BE49-F238E27FC236}">
              <a16:creationId xmlns:a16="http://schemas.microsoft.com/office/drawing/2014/main" id="{00000000-0008-0000-0100-00005F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192" name="Line 1">
          <a:extLst>
            <a:ext uri="{FF2B5EF4-FFF2-40B4-BE49-F238E27FC236}">
              <a16:creationId xmlns:a16="http://schemas.microsoft.com/office/drawing/2014/main" id="{00000000-0008-0000-0100-00006010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193" name="Line 1">
          <a:extLst>
            <a:ext uri="{FF2B5EF4-FFF2-40B4-BE49-F238E27FC236}">
              <a16:creationId xmlns:a16="http://schemas.microsoft.com/office/drawing/2014/main" id="{00000000-0008-0000-0100-000061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138</xdr:row>
      <xdr:rowOff>9525</xdr:rowOff>
    </xdr:from>
    <xdr:to>
      <xdr:col>10</xdr:col>
      <xdr:colOff>361950</xdr:colOff>
      <xdr:row>138</xdr:row>
      <xdr:rowOff>9525</xdr:rowOff>
    </xdr:to>
    <xdr:sp macro="" textlink="">
      <xdr:nvSpPr>
        <xdr:cNvPr id="4194" name="Line 1">
          <a:extLst>
            <a:ext uri="{FF2B5EF4-FFF2-40B4-BE49-F238E27FC236}">
              <a16:creationId xmlns:a16="http://schemas.microsoft.com/office/drawing/2014/main" id="{00000000-0008-0000-0100-00006210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195" name="Line 1">
          <a:extLst>
            <a:ext uri="{FF2B5EF4-FFF2-40B4-BE49-F238E27FC236}">
              <a16:creationId xmlns:a16="http://schemas.microsoft.com/office/drawing/2014/main" id="{00000000-0008-0000-0100-00006310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196" name="Line 1">
          <a:extLst>
            <a:ext uri="{FF2B5EF4-FFF2-40B4-BE49-F238E27FC236}">
              <a16:creationId xmlns:a16="http://schemas.microsoft.com/office/drawing/2014/main" id="{00000000-0008-0000-0100-000064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197" name="Line 1">
          <a:extLst>
            <a:ext uri="{FF2B5EF4-FFF2-40B4-BE49-F238E27FC236}">
              <a16:creationId xmlns:a16="http://schemas.microsoft.com/office/drawing/2014/main" id="{00000000-0008-0000-0100-000065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198" name="Line 1">
          <a:extLst>
            <a:ext uri="{FF2B5EF4-FFF2-40B4-BE49-F238E27FC236}">
              <a16:creationId xmlns:a16="http://schemas.microsoft.com/office/drawing/2014/main" id="{00000000-0008-0000-0100-00006610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199" name="Line 1">
          <a:extLst>
            <a:ext uri="{FF2B5EF4-FFF2-40B4-BE49-F238E27FC236}">
              <a16:creationId xmlns:a16="http://schemas.microsoft.com/office/drawing/2014/main" id="{00000000-0008-0000-0100-00006710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200" name="Line 1">
          <a:extLst>
            <a:ext uri="{FF2B5EF4-FFF2-40B4-BE49-F238E27FC236}">
              <a16:creationId xmlns:a16="http://schemas.microsoft.com/office/drawing/2014/main" id="{00000000-0008-0000-0100-000068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201" name="Line 1">
          <a:extLst>
            <a:ext uri="{FF2B5EF4-FFF2-40B4-BE49-F238E27FC236}">
              <a16:creationId xmlns:a16="http://schemas.microsoft.com/office/drawing/2014/main" id="{00000000-0008-0000-0100-00006910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202" name="Line 1">
          <a:extLst>
            <a:ext uri="{FF2B5EF4-FFF2-40B4-BE49-F238E27FC236}">
              <a16:creationId xmlns:a16="http://schemas.microsoft.com/office/drawing/2014/main" id="{00000000-0008-0000-0100-00006A10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203" name="Line 1">
          <a:extLst>
            <a:ext uri="{FF2B5EF4-FFF2-40B4-BE49-F238E27FC236}">
              <a16:creationId xmlns:a16="http://schemas.microsoft.com/office/drawing/2014/main" id="{00000000-0008-0000-0100-00006B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204" name="Line 1">
          <a:extLst>
            <a:ext uri="{FF2B5EF4-FFF2-40B4-BE49-F238E27FC236}">
              <a16:creationId xmlns:a16="http://schemas.microsoft.com/office/drawing/2014/main" id="{00000000-0008-0000-0100-00006C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205" name="Line 1">
          <a:extLst>
            <a:ext uri="{FF2B5EF4-FFF2-40B4-BE49-F238E27FC236}">
              <a16:creationId xmlns:a16="http://schemas.microsoft.com/office/drawing/2014/main" id="{00000000-0008-0000-0100-00006D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206" name="Line 1">
          <a:extLst>
            <a:ext uri="{FF2B5EF4-FFF2-40B4-BE49-F238E27FC236}">
              <a16:creationId xmlns:a16="http://schemas.microsoft.com/office/drawing/2014/main" id="{00000000-0008-0000-0100-00006E10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207" name="Line 1">
          <a:extLst>
            <a:ext uri="{FF2B5EF4-FFF2-40B4-BE49-F238E27FC236}">
              <a16:creationId xmlns:a16="http://schemas.microsoft.com/office/drawing/2014/main" id="{00000000-0008-0000-0100-00006F10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208" name="Line 1">
          <a:extLst>
            <a:ext uri="{FF2B5EF4-FFF2-40B4-BE49-F238E27FC236}">
              <a16:creationId xmlns:a16="http://schemas.microsoft.com/office/drawing/2014/main" id="{00000000-0008-0000-0100-000070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209" name="Line 1">
          <a:extLst>
            <a:ext uri="{FF2B5EF4-FFF2-40B4-BE49-F238E27FC236}">
              <a16:creationId xmlns:a16="http://schemas.microsoft.com/office/drawing/2014/main" id="{00000000-0008-0000-0100-00007110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210" name="Line 1">
          <a:extLst>
            <a:ext uri="{FF2B5EF4-FFF2-40B4-BE49-F238E27FC236}">
              <a16:creationId xmlns:a16="http://schemas.microsoft.com/office/drawing/2014/main" id="{00000000-0008-0000-0100-000072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138</xdr:row>
      <xdr:rowOff>9525</xdr:rowOff>
    </xdr:from>
    <xdr:to>
      <xdr:col>10</xdr:col>
      <xdr:colOff>361950</xdr:colOff>
      <xdr:row>138</xdr:row>
      <xdr:rowOff>9525</xdr:rowOff>
    </xdr:to>
    <xdr:sp macro="" textlink="">
      <xdr:nvSpPr>
        <xdr:cNvPr id="4211" name="Line 1">
          <a:extLst>
            <a:ext uri="{FF2B5EF4-FFF2-40B4-BE49-F238E27FC236}">
              <a16:creationId xmlns:a16="http://schemas.microsoft.com/office/drawing/2014/main" id="{00000000-0008-0000-0100-00007310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212" name="Line 1">
          <a:extLst>
            <a:ext uri="{FF2B5EF4-FFF2-40B4-BE49-F238E27FC236}">
              <a16:creationId xmlns:a16="http://schemas.microsoft.com/office/drawing/2014/main" id="{00000000-0008-0000-0100-00007410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213" name="Line 1">
          <a:extLst>
            <a:ext uri="{FF2B5EF4-FFF2-40B4-BE49-F238E27FC236}">
              <a16:creationId xmlns:a16="http://schemas.microsoft.com/office/drawing/2014/main" id="{00000000-0008-0000-0100-000075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214" name="Line 1">
          <a:extLst>
            <a:ext uri="{FF2B5EF4-FFF2-40B4-BE49-F238E27FC236}">
              <a16:creationId xmlns:a16="http://schemas.microsoft.com/office/drawing/2014/main" id="{00000000-0008-0000-0100-000076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215" name="Line 1">
          <a:extLst>
            <a:ext uri="{FF2B5EF4-FFF2-40B4-BE49-F238E27FC236}">
              <a16:creationId xmlns:a16="http://schemas.microsoft.com/office/drawing/2014/main" id="{00000000-0008-0000-0100-00007710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216" name="Line 1">
          <a:extLst>
            <a:ext uri="{FF2B5EF4-FFF2-40B4-BE49-F238E27FC236}">
              <a16:creationId xmlns:a16="http://schemas.microsoft.com/office/drawing/2014/main" id="{00000000-0008-0000-0100-00007810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217" name="Line 1">
          <a:extLst>
            <a:ext uri="{FF2B5EF4-FFF2-40B4-BE49-F238E27FC236}">
              <a16:creationId xmlns:a16="http://schemas.microsoft.com/office/drawing/2014/main" id="{00000000-0008-0000-0100-000079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218" name="Line 1">
          <a:extLst>
            <a:ext uri="{FF2B5EF4-FFF2-40B4-BE49-F238E27FC236}">
              <a16:creationId xmlns:a16="http://schemas.microsoft.com/office/drawing/2014/main" id="{00000000-0008-0000-0100-00007A10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219" name="Line 1">
          <a:extLst>
            <a:ext uri="{FF2B5EF4-FFF2-40B4-BE49-F238E27FC236}">
              <a16:creationId xmlns:a16="http://schemas.microsoft.com/office/drawing/2014/main" id="{00000000-0008-0000-0100-00007B10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220" name="Line 1">
          <a:extLst>
            <a:ext uri="{FF2B5EF4-FFF2-40B4-BE49-F238E27FC236}">
              <a16:creationId xmlns:a16="http://schemas.microsoft.com/office/drawing/2014/main" id="{00000000-0008-0000-0100-00007C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221" name="Line 1">
          <a:extLst>
            <a:ext uri="{FF2B5EF4-FFF2-40B4-BE49-F238E27FC236}">
              <a16:creationId xmlns:a16="http://schemas.microsoft.com/office/drawing/2014/main" id="{00000000-0008-0000-0100-00007D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222" name="Line 1">
          <a:extLst>
            <a:ext uri="{FF2B5EF4-FFF2-40B4-BE49-F238E27FC236}">
              <a16:creationId xmlns:a16="http://schemas.microsoft.com/office/drawing/2014/main" id="{00000000-0008-0000-0100-00007E10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223" name="Line 1">
          <a:extLst>
            <a:ext uri="{FF2B5EF4-FFF2-40B4-BE49-F238E27FC236}">
              <a16:creationId xmlns:a16="http://schemas.microsoft.com/office/drawing/2014/main" id="{00000000-0008-0000-0100-00007F10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224" name="Line 1">
          <a:extLst>
            <a:ext uri="{FF2B5EF4-FFF2-40B4-BE49-F238E27FC236}">
              <a16:creationId xmlns:a16="http://schemas.microsoft.com/office/drawing/2014/main" id="{00000000-0008-0000-0100-000080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225" name="Line 1">
          <a:extLst>
            <a:ext uri="{FF2B5EF4-FFF2-40B4-BE49-F238E27FC236}">
              <a16:creationId xmlns:a16="http://schemas.microsoft.com/office/drawing/2014/main" id="{00000000-0008-0000-0100-000081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226" name="Line 1">
          <a:extLst>
            <a:ext uri="{FF2B5EF4-FFF2-40B4-BE49-F238E27FC236}">
              <a16:creationId xmlns:a16="http://schemas.microsoft.com/office/drawing/2014/main" id="{00000000-0008-0000-0100-00008210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227" name="Line 1">
          <a:extLst>
            <a:ext uri="{FF2B5EF4-FFF2-40B4-BE49-F238E27FC236}">
              <a16:creationId xmlns:a16="http://schemas.microsoft.com/office/drawing/2014/main" id="{00000000-0008-0000-0100-00008310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228" name="Line 1">
          <a:extLst>
            <a:ext uri="{FF2B5EF4-FFF2-40B4-BE49-F238E27FC236}">
              <a16:creationId xmlns:a16="http://schemas.microsoft.com/office/drawing/2014/main" id="{00000000-0008-0000-0100-000084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229" name="Line 1">
          <a:extLst>
            <a:ext uri="{FF2B5EF4-FFF2-40B4-BE49-F238E27FC236}">
              <a16:creationId xmlns:a16="http://schemas.microsoft.com/office/drawing/2014/main" id="{00000000-0008-0000-0100-00008510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230" name="Line 1">
          <a:extLst>
            <a:ext uri="{FF2B5EF4-FFF2-40B4-BE49-F238E27FC236}">
              <a16:creationId xmlns:a16="http://schemas.microsoft.com/office/drawing/2014/main" id="{00000000-0008-0000-0100-000086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138</xdr:row>
      <xdr:rowOff>9525</xdr:rowOff>
    </xdr:from>
    <xdr:to>
      <xdr:col>10</xdr:col>
      <xdr:colOff>361950</xdr:colOff>
      <xdr:row>138</xdr:row>
      <xdr:rowOff>9525</xdr:rowOff>
    </xdr:to>
    <xdr:sp macro="" textlink="">
      <xdr:nvSpPr>
        <xdr:cNvPr id="4231" name="Line 1">
          <a:extLst>
            <a:ext uri="{FF2B5EF4-FFF2-40B4-BE49-F238E27FC236}">
              <a16:creationId xmlns:a16="http://schemas.microsoft.com/office/drawing/2014/main" id="{00000000-0008-0000-0100-00008710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232" name="Line 1">
          <a:extLst>
            <a:ext uri="{FF2B5EF4-FFF2-40B4-BE49-F238E27FC236}">
              <a16:creationId xmlns:a16="http://schemas.microsoft.com/office/drawing/2014/main" id="{00000000-0008-0000-0100-00008810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233" name="Line 1">
          <a:extLst>
            <a:ext uri="{FF2B5EF4-FFF2-40B4-BE49-F238E27FC236}">
              <a16:creationId xmlns:a16="http://schemas.microsoft.com/office/drawing/2014/main" id="{00000000-0008-0000-0100-000089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234" name="Line 1">
          <a:extLst>
            <a:ext uri="{FF2B5EF4-FFF2-40B4-BE49-F238E27FC236}">
              <a16:creationId xmlns:a16="http://schemas.microsoft.com/office/drawing/2014/main" id="{00000000-0008-0000-0100-00008A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235" name="Line 1">
          <a:extLst>
            <a:ext uri="{FF2B5EF4-FFF2-40B4-BE49-F238E27FC236}">
              <a16:creationId xmlns:a16="http://schemas.microsoft.com/office/drawing/2014/main" id="{00000000-0008-0000-0100-00008B10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236" name="Line 1">
          <a:extLst>
            <a:ext uri="{FF2B5EF4-FFF2-40B4-BE49-F238E27FC236}">
              <a16:creationId xmlns:a16="http://schemas.microsoft.com/office/drawing/2014/main" id="{00000000-0008-0000-0100-00008C10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237" name="Line 1">
          <a:extLst>
            <a:ext uri="{FF2B5EF4-FFF2-40B4-BE49-F238E27FC236}">
              <a16:creationId xmlns:a16="http://schemas.microsoft.com/office/drawing/2014/main" id="{00000000-0008-0000-0100-00008D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238" name="Line 1">
          <a:extLst>
            <a:ext uri="{FF2B5EF4-FFF2-40B4-BE49-F238E27FC236}">
              <a16:creationId xmlns:a16="http://schemas.microsoft.com/office/drawing/2014/main" id="{00000000-0008-0000-0100-00008E10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239" name="Line 1">
          <a:extLst>
            <a:ext uri="{FF2B5EF4-FFF2-40B4-BE49-F238E27FC236}">
              <a16:creationId xmlns:a16="http://schemas.microsoft.com/office/drawing/2014/main" id="{00000000-0008-0000-0100-00008F10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240" name="Line 1">
          <a:extLst>
            <a:ext uri="{FF2B5EF4-FFF2-40B4-BE49-F238E27FC236}">
              <a16:creationId xmlns:a16="http://schemas.microsoft.com/office/drawing/2014/main" id="{00000000-0008-0000-0100-000090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241" name="Line 1">
          <a:extLst>
            <a:ext uri="{FF2B5EF4-FFF2-40B4-BE49-F238E27FC236}">
              <a16:creationId xmlns:a16="http://schemas.microsoft.com/office/drawing/2014/main" id="{00000000-0008-0000-0100-000091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242" name="Line 1">
          <a:extLst>
            <a:ext uri="{FF2B5EF4-FFF2-40B4-BE49-F238E27FC236}">
              <a16:creationId xmlns:a16="http://schemas.microsoft.com/office/drawing/2014/main" id="{00000000-0008-0000-0100-000092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243" name="Line 1">
          <a:extLst>
            <a:ext uri="{FF2B5EF4-FFF2-40B4-BE49-F238E27FC236}">
              <a16:creationId xmlns:a16="http://schemas.microsoft.com/office/drawing/2014/main" id="{00000000-0008-0000-0100-00009310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244" name="Line 1">
          <a:extLst>
            <a:ext uri="{FF2B5EF4-FFF2-40B4-BE49-F238E27FC236}">
              <a16:creationId xmlns:a16="http://schemas.microsoft.com/office/drawing/2014/main" id="{00000000-0008-0000-0100-00009410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245" name="Line 1">
          <a:extLst>
            <a:ext uri="{FF2B5EF4-FFF2-40B4-BE49-F238E27FC236}">
              <a16:creationId xmlns:a16="http://schemas.microsoft.com/office/drawing/2014/main" id="{00000000-0008-0000-0100-000095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246" name="Line 1">
          <a:extLst>
            <a:ext uri="{FF2B5EF4-FFF2-40B4-BE49-F238E27FC236}">
              <a16:creationId xmlns:a16="http://schemas.microsoft.com/office/drawing/2014/main" id="{00000000-0008-0000-0100-00009610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247" name="Line 1">
          <a:extLst>
            <a:ext uri="{FF2B5EF4-FFF2-40B4-BE49-F238E27FC236}">
              <a16:creationId xmlns:a16="http://schemas.microsoft.com/office/drawing/2014/main" id="{00000000-0008-0000-0100-000097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138</xdr:row>
      <xdr:rowOff>9525</xdr:rowOff>
    </xdr:from>
    <xdr:to>
      <xdr:col>10</xdr:col>
      <xdr:colOff>361950</xdr:colOff>
      <xdr:row>138</xdr:row>
      <xdr:rowOff>9525</xdr:rowOff>
    </xdr:to>
    <xdr:sp macro="" textlink="">
      <xdr:nvSpPr>
        <xdr:cNvPr id="4248" name="Line 1">
          <a:extLst>
            <a:ext uri="{FF2B5EF4-FFF2-40B4-BE49-F238E27FC236}">
              <a16:creationId xmlns:a16="http://schemas.microsoft.com/office/drawing/2014/main" id="{00000000-0008-0000-0100-00009810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249" name="Line 1">
          <a:extLst>
            <a:ext uri="{FF2B5EF4-FFF2-40B4-BE49-F238E27FC236}">
              <a16:creationId xmlns:a16="http://schemas.microsoft.com/office/drawing/2014/main" id="{00000000-0008-0000-0100-000099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250" name="Line 1">
          <a:extLst>
            <a:ext uri="{FF2B5EF4-FFF2-40B4-BE49-F238E27FC236}">
              <a16:creationId xmlns:a16="http://schemas.microsoft.com/office/drawing/2014/main" id="{00000000-0008-0000-0100-00009A10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139</xdr:row>
      <xdr:rowOff>9525</xdr:rowOff>
    </xdr:from>
    <xdr:to>
      <xdr:col>10</xdr:col>
      <xdr:colOff>447675</xdr:colOff>
      <xdr:row>139</xdr:row>
      <xdr:rowOff>9525</xdr:rowOff>
    </xdr:to>
    <xdr:sp macro="" textlink="">
      <xdr:nvSpPr>
        <xdr:cNvPr id="4251" name="Line 1">
          <a:extLst>
            <a:ext uri="{FF2B5EF4-FFF2-40B4-BE49-F238E27FC236}">
              <a16:creationId xmlns:a16="http://schemas.microsoft.com/office/drawing/2014/main" id="{00000000-0008-0000-0100-00009B10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139</xdr:row>
      <xdr:rowOff>9525</xdr:rowOff>
    </xdr:from>
    <xdr:to>
      <xdr:col>10</xdr:col>
      <xdr:colOff>400050</xdr:colOff>
      <xdr:row>139</xdr:row>
      <xdr:rowOff>9525</xdr:rowOff>
    </xdr:to>
    <xdr:sp macro="" textlink="">
      <xdr:nvSpPr>
        <xdr:cNvPr id="4252" name="Line 1">
          <a:extLst>
            <a:ext uri="{FF2B5EF4-FFF2-40B4-BE49-F238E27FC236}">
              <a16:creationId xmlns:a16="http://schemas.microsoft.com/office/drawing/2014/main" id="{00000000-0008-0000-0100-00009C10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139</xdr:row>
      <xdr:rowOff>9525</xdr:rowOff>
    </xdr:from>
    <xdr:to>
      <xdr:col>10</xdr:col>
      <xdr:colOff>447675</xdr:colOff>
      <xdr:row>139</xdr:row>
      <xdr:rowOff>9525</xdr:rowOff>
    </xdr:to>
    <xdr:sp macro="" textlink="">
      <xdr:nvSpPr>
        <xdr:cNvPr id="4253" name="Line 1">
          <a:extLst>
            <a:ext uri="{FF2B5EF4-FFF2-40B4-BE49-F238E27FC236}">
              <a16:creationId xmlns:a16="http://schemas.microsoft.com/office/drawing/2014/main" id="{00000000-0008-0000-0100-00009D10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139</xdr:row>
      <xdr:rowOff>9525</xdr:rowOff>
    </xdr:from>
    <xdr:to>
      <xdr:col>10</xdr:col>
      <xdr:colOff>400050</xdr:colOff>
      <xdr:row>139</xdr:row>
      <xdr:rowOff>9525</xdr:rowOff>
    </xdr:to>
    <xdr:sp macro="" textlink="">
      <xdr:nvSpPr>
        <xdr:cNvPr id="4254" name="Line 1">
          <a:extLst>
            <a:ext uri="{FF2B5EF4-FFF2-40B4-BE49-F238E27FC236}">
              <a16:creationId xmlns:a16="http://schemas.microsoft.com/office/drawing/2014/main" id="{00000000-0008-0000-0100-00009E10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139</xdr:row>
      <xdr:rowOff>9525</xdr:rowOff>
    </xdr:from>
    <xdr:to>
      <xdr:col>10</xdr:col>
      <xdr:colOff>361950</xdr:colOff>
      <xdr:row>139</xdr:row>
      <xdr:rowOff>9525</xdr:rowOff>
    </xdr:to>
    <xdr:sp macro="" textlink="">
      <xdr:nvSpPr>
        <xdr:cNvPr id="4255" name="Line 1">
          <a:extLst>
            <a:ext uri="{FF2B5EF4-FFF2-40B4-BE49-F238E27FC236}">
              <a16:creationId xmlns:a16="http://schemas.microsoft.com/office/drawing/2014/main" id="{00000000-0008-0000-0100-00009F100000}"/>
            </a:ext>
          </a:extLst>
        </xdr:cNvPr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139</xdr:row>
      <xdr:rowOff>9525</xdr:rowOff>
    </xdr:from>
    <xdr:to>
      <xdr:col>10</xdr:col>
      <xdr:colOff>447675</xdr:colOff>
      <xdr:row>139</xdr:row>
      <xdr:rowOff>9525</xdr:rowOff>
    </xdr:to>
    <xdr:sp macro="" textlink="">
      <xdr:nvSpPr>
        <xdr:cNvPr id="4256" name="Line 1">
          <a:extLst>
            <a:ext uri="{FF2B5EF4-FFF2-40B4-BE49-F238E27FC236}">
              <a16:creationId xmlns:a16="http://schemas.microsoft.com/office/drawing/2014/main" id="{00000000-0008-0000-0100-0000A010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139</xdr:row>
      <xdr:rowOff>9525</xdr:rowOff>
    </xdr:from>
    <xdr:to>
      <xdr:col>10</xdr:col>
      <xdr:colOff>400050</xdr:colOff>
      <xdr:row>139</xdr:row>
      <xdr:rowOff>9525</xdr:rowOff>
    </xdr:to>
    <xdr:sp macro="" textlink="">
      <xdr:nvSpPr>
        <xdr:cNvPr id="4257" name="Line 1">
          <a:extLst>
            <a:ext uri="{FF2B5EF4-FFF2-40B4-BE49-F238E27FC236}">
              <a16:creationId xmlns:a16="http://schemas.microsoft.com/office/drawing/2014/main" id="{00000000-0008-0000-0100-0000A110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139</xdr:row>
      <xdr:rowOff>9525</xdr:rowOff>
    </xdr:from>
    <xdr:to>
      <xdr:col>10</xdr:col>
      <xdr:colOff>400050</xdr:colOff>
      <xdr:row>139</xdr:row>
      <xdr:rowOff>9525</xdr:rowOff>
    </xdr:to>
    <xdr:sp macro="" textlink="">
      <xdr:nvSpPr>
        <xdr:cNvPr id="4258" name="Line 1">
          <a:extLst>
            <a:ext uri="{FF2B5EF4-FFF2-40B4-BE49-F238E27FC236}">
              <a16:creationId xmlns:a16="http://schemas.microsoft.com/office/drawing/2014/main" id="{00000000-0008-0000-0100-0000A210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139</xdr:row>
      <xdr:rowOff>9525</xdr:rowOff>
    </xdr:from>
    <xdr:to>
      <xdr:col>10</xdr:col>
      <xdr:colOff>381000</xdr:colOff>
      <xdr:row>139</xdr:row>
      <xdr:rowOff>9525</xdr:rowOff>
    </xdr:to>
    <xdr:sp macro="" textlink="">
      <xdr:nvSpPr>
        <xdr:cNvPr id="4259" name="Line 1">
          <a:extLst>
            <a:ext uri="{FF2B5EF4-FFF2-40B4-BE49-F238E27FC236}">
              <a16:creationId xmlns:a16="http://schemas.microsoft.com/office/drawing/2014/main" id="{00000000-0008-0000-0100-0000A3100000}"/>
            </a:ext>
          </a:extLst>
        </xdr:cNvPr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139</xdr:row>
      <xdr:rowOff>9525</xdr:rowOff>
    </xdr:from>
    <xdr:to>
      <xdr:col>10</xdr:col>
      <xdr:colOff>447675</xdr:colOff>
      <xdr:row>139</xdr:row>
      <xdr:rowOff>9525</xdr:rowOff>
    </xdr:to>
    <xdr:sp macro="" textlink="">
      <xdr:nvSpPr>
        <xdr:cNvPr id="4260" name="Line 1">
          <a:extLst>
            <a:ext uri="{FF2B5EF4-FFF2-40B4-BE49-F238E27FC236}">
              <a16:creationId xmlns:a16="http://schemas.microsoft.com/office/drawing/2014/main" id="{00000000-0008-0000-0100-0000A410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139</xdr:row>
      <xdr:rowOff>9525</xdr:rowOff>
    </xdr:from>
    <xdr:to>
      <xdr:col>10</xdr:col>
      <xdr:colOff>400050</xdr:colOff>
      <xdr:row>139</xdr:row>
      <xdr:rowOff>9525</xdr:rowOff>
    </xdr:to>
    <xdr:sp macro="" textlink="">
      <xdr:nvSpPr>
        <xdr:cNvPr id="4261" name="Line 1">
          <a:extLst>
            <a:ext uri="{FF2B5EF4-FFF2-40B4-BE49-F238E27FC236}">
              <a16:creationId xmlns:a16="http://schemas.microsoft.com/office/drawing/2014/main" id="{00000000-0008-0000-0100-0000A510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139</xdr:row>
      <xdr:rowOff>9525</xdr:rowOff>
    </xdr:from>
    <xdr:to>
      <xdr:col>10</xdr:col>
      <xdr:colOff>381000</xdr:colOff>
      <xdr:row>139</xdr:row>
      <xdr:rowOff>9525</xdr:rowOff>
    </xdr:to>
    <xdr:sp macro="" textlink="">
      <xdr:nvSpPr>
        <xdr:cNvPr id="4262" name="Line 1">
          <a:extLst>
            <a:ext uri="{FF2B5EF4-FFF2-40B4-BE49-F238E27FC236}">
              <a16:creationId xmlns:a16="http://schemas.microsoft.com/office/drawing/2014/main" id="{00000000-0008-0000-0100-0000A6100000}"/>
            </a:ext>
          </a:extLst>
        </xdr:cNvPr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139</xdr:row>
      <xdr:rowOff>9525</xdr:rowOff>
    </xdr:from>
    <xdr:to>
      <xdr:col>10</xdr:col>
      <xdr:colOff>447675</xdr:colOff>
      <xdr:row>139</xdr:row>
      <xdr:rowOff>9525</xdr:rowOff>
    </xdr:to>
    <xdr:sp macro="" textlink="">
      <xdr:nvSpPr>
        <xdr:cNvPr id="4263" name="Line 1">
          <a:extLst>
            <a:ext uri="{FF2B5EF4-FFF2-40B4-BE49-F238E27FC236}">
              <a16:creationId xmlns:a16="http://schemas.microsoft.com/office/drawing/2014/main" id="{00000000-0008-0000-0100-0000A710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139</xdr:row>
      <xdr:rowOff>9525</xdr:rowOff>
    </xdr:from>
    <xdr:to>
      <xdr:col>10</xdr:col>
      <xdr:colOff>400050</xdr:colOff>
      <xdr:row>139</xdr:row>
      <xdr:rowOff>9525</xdr:rowOff>
    </xdr:to>
    <xdr:sp macro="" textlink="">
      <xdr:nvSpPr>
        <xdr:cNvPr id="4264" name="Line 1">
          <a:extLst>
            <a:ext uri="{FF2B5EF4-FFF2-40B4-BE49-F238E27FC236}">
              <a16:creationId xmlns:a16="http://schemas.microsoft.com/office/drawing/2014/main" id="{00000000-0008-0000-0100-0000A810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139</xdr:row>
      <xdr:rowOff>9525</xdr:rowOff>
    </xdr:from>
    <xdr:to>
      <xdr:col>10</xdr:col>
      <xdr:colOff>447675</xdr:colOff>
      <xdr:row>139</xdr:row>
      <xdr:rowOff>9525</xdr:rowOff>
    </xdr:to>
    <xdr:sp macro="" textlink="">
      <xdr:nvSpPr>
        <xdr:cNvPr id="4265" name="Line 1">
          <a:extLst>
            <a:ext uri="{FF2B5EF4-FFF2-40B4-BE49-F238E27FC236}">
              <a16:creationId xmlns:a16="http://schemas.microsoft.com/office/drawing/2014/main" id="{00000000-0008-0000-0100-0000A910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139</xdr:row>
      <xdr:rowOff>9525</xdr:rowOff>
    </xdr:from>
    <xdr:to>
      <xdr:col>10</xdr:col>
      <xdr:colOff>400050</xdr:colOff>
      <xdr:row>139</xdr:row>
      <xdr:rowOff>9525</xdr:rowOff>
    </xdr:to>
    <xdr:sp macro="" textlink="">
      <xdr:nvSpPr>
        <xdr:cNvPr id="4266" name="Line 1">
          <a:extLst>
            <a:ext uri="{FF2B5EF4-FFF2-40B4-BE49-F238E27FC236}">
              <a16:creationId xmlns:a16="http://schemas.microsoft.com/office/drawing/2014/main" id="{00000000-0008-0000-0100-0000AA10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139</xdr:row>
      <xdr:rowOff>9525</xdr:rowOff>
    </xdr:from>
    <xdr:to>
      <xdr:col>10</xdr:col>
      <xdr:colOff>361950</xdr:colOff>
      <xdr:row>139</xdr:row>
      <xdr:rowOff>9525</xdr:rowOff>
    </xdr:to>
    <xdr:sp macro="" textlink="">
      <xdr:nvSpPr>
        <xdr:cNvPr id="4267" name="Line 1">
          <a:extLst>
            <a:ext uri="{FF2B5EF4-FFF2-40B4-BE49-F238E27FC236}">
              <a16:creationId xmlns:a16="http://schemas.microsoft.com/office/drawing/2014/main" id="{00000000-0008-0000-0100-0000AB100000}"/>
            </a:ext>
          </a:extLst>
        </xdr:cNvPr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139</xdr:row>
      <xdr:rowOff>9525</xdr:rowOff>
    </xdr:from>
    <xdr:to>
      <xdr:col>10</xdr:col>
      <xdr:colOff>447675</xdr:colOff>
      <xdr:row>139</xdr:row>
      <xdr:rowOff>9525</xdr:rowOff>
    </xdr:to>
    <xdr:sp macro="" textlink="">
      <xdr:nvSpPr>
        <xdr:cNvPr id="4268" name="Line 1">
          <a:extLst>
            <a:ext uri="{FF2B5EF4-FFF2-40B4-BE49-F238E27FC236}">
              <a16:creationId xmlns:a16="http://schemas.microsoft.com/office/drawing/2014/main" id="{00000000-0008-0000-0100-0000AC10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139</xdr:row>
      <xdr:rowOff>9525</xdr:rowOff>
    </xdr:from>
    <xdr:to>
      <xdr:col>10</xdr:col>
      <xdr:colOff>400050</xdr:colOff>
      <xdr:row>139</xdr:row>
      <xdr:rowOff>9525</xdr:rowOff>
    </xdr:to>
    <xdr:sp macro="" textlink="">
      <xdr:nvSpPr>
        <xdr:cNvPr id="4269" name="Line 1">
          <a:extLst>
            <a:ext uri="{FF2B5EF4-FFF2-40B4-BE49-F238E27FC236}">
              <a16:creationId xmlns:a16="http://schemas.microsoft.com/office/drawing/2014/main" id="{00000000-0008-0000-0100-0000AD10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139</xdr:row>
      <xdr:rowOff>9525</xdr:rowOff>
    </xdr:from>
    <xdr:to>
      <xdr:col>10</xdr:col>
      <xdr:colOff>400050</xdr:colOff>
      <xdr:row>139</xdr:row>
      <xdr:rowOff>9525</xdr:rowOff>
    </xdr:to>
    <xdr:sp macro="" textlink="">
      <xdr:nvSpPr>
        <xdr:cNvPr id="4270" name="Line 1">
          <a:extLst>
            <a:ext uri="{FF2B5EF4-FFF2-40B4-BE49-F238E27FC236}">
              <a16:creationId xmlns:a16="http://schemas.microsoft.com/office/drawing/2014/main" id="{00000000-0008-0000-0100-0000AE10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139</xdr:row>
      <xdr:rowOff>9525</xdr:rowOff>
    </xdr:from>
    <xdr:to>
      <xdr:col>10</xdr:col>
      <xdr:colOff>381000</xdr:colOff>
      <xdr:row>139</xdr:row>
      <xdr:rowOff>9525</xdr:rowOff>
    </xdr:to>
    <xdr:sp macro="" textlink="">
      <xdr:nvSpPr>
        <xdr:cNvPr id="4271" name="Line 1">
          <a:extLst>
            <a:ext uri="{FF2B5EF4-FFF2-40B4-BE49-F238E27FC236}">
              <a16:creationId xmlns:a16="http://schemas.microsoft.com/office/drawing/2014/main" id="{00000000-0008-0000-0100-0000AF100000}"/>
            </a:ext>
          </a:extLst>
        </xdr:cNvPr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139</xdr:row>
      <xdr:rowOff>9525</xdr:rowOff>
    </xdr:from>
    <xdr:to>
      <xdr:col>10</xdr:col>
      <xdr:colOff>447675</xdr:colOff>
      <xdr:row>139</xdr:row>
      <xdr:rowOff>9525</xdr:rowOff>
    </xdr:to>
    <xdr:sp macro="" textlink="">
      <xdr:nvSpPr>
        <xdr:cNvPr id="4272" name="Line 1">
          <a:extLst>
            <a:ext uri="{FF2B5EF4-FFF2-40B4-BE49-F238E27FC236}">
              <a16:creationId xmlns:a16="http://schemas.microsoft.com/office/drawing/2014/main" id="{00000000-0008-0000-0100-0000B010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139</xdr:row>
      <xdr:rowOff>9525</xdr:rowOff>
    </xdr:from>
    <xdr:to>
      <xdr:col>10</xdr:col>
      <xdr:colOff>400050</xdr:colOff>
      <xdr:row>139</xdr:row>
      <xdr:rowOff>9525</xdr:rowOff>
    </xdr:to>
    <xdr:sp macro="" textlink="">
      <xdr:nvSpPr>
        <xdr:cNvPr id="4273" name="Line 1">
          <a:extLst>
            <a:ext uri="{FF2B5EF4-FFF2-40B4-BE49-F238E27FC236}">
              <a16:creationId xmlns:a16="http://schemas.microsoft.com/office/drawing/2014/main" id="{00000000-0008-0000-0100-0000B110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139</xdr:row>
      <xdr:rowOff>9525</xdr:rowOff>
    </xdr:from>
    <xdr:to>
      <xdr:col>10</xdr:col>
      <xdr:colOff>381000</xdr:colOff>
      <xdr:row>139</xdr:row>
      <xdr:rowOff>9525</xdr:rowOff>
    </xdr:to>
    <xdr:sp macro="" textlink="">
      <xdr:nvSpPr>
        <xdr:cNvPr id="4274" name="Line 1">
          <a:extLst>
            <a:ext uri="{FF2B5EF4-FFF2-40B4-BE49-F238E27FC236}">
              <a16:creationId xmlns:a16="http://schemas.microsoft.com/office/drawing/2014/main" id="{00000000-0008-0000-0100-0000B2100000}"/>
            </a:ext>
          </a:extLst>
        </xdr:cNvPr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139</xdr:row>
      <xdr:rowOff>9525</xdr:rowOff>
    </xdr:from>
    <xdr:to>
      <xdr:col>10</xdr:col>
      <xdr:colOff>447675</xdr:colOff>
      <xdr:row>139</xdr:row>
      <xdr:rowOff>9525</xdr:rowOff>
    </xdr:to>
    <xdr:sp macro="" textlink="">
      <xdr:nvSpPr>
        <xdr:cNvPr id="4275" name="Line 1">
          <a:extLst>
            <a:ext uri="{FF2B5EF4-FFF2-40B4-BE49-F238E27FC236}">
              <a16:creationId xmlns:a16="http://schemas.microsoft.com/office/drawing/2014/main" id="{00000000-0008-0000-0100-0000B310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139</xdr:row>
      <xdr:rowOff>9525</xdr:rowOff>
    </xdr:from>
    <xdr:to>
      <xdr:col>10</xdr:col>
      <xdr:colOff>400050</xdr:colOff>
      <xdr:row>139</xdr:row>
      <xdr:rowOff>9525</xdr:rowOff>
    </xdr:to>
    <xdr:sp macro="" textlink="">
      <xdr:nvSpPr>
        <xdr:cNvPr id="4276" name="Line 1">
          <a:extLst>
            <a:ext uri="{FF2B5EF4-FFF2-40B4-BE49-F238E27FC236}">
              <a16:creationId xmlns:a16="http://schemas.microsoft.com/office/drawing/2014/main" id="{00000000-0008-0000-0100-0000B410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139</xdr:row>
      <xdr:rowOff>9525</xdr:rowOff>
    </xdr:from>
    <xdr:to>
      <xdr:col>10</xdr:col>
      <xdr:colOff>400050</xdr:colOff>
      <xdr:row>139</xdr:row>
      <xdr:rowOff>9525</xdr:rowOff>
    </xdr:to>
    <xdr:sp macro="" textlink="">
      <xdr:nvSpPr>
        <xdr:cNvPr id="4277" name="Line 1">
          <a:extLst>
            <a:ext uri="{FF2B5EF4-FFF2-40B4-BE49-F238E27FC236}">
              <a16:creationId xmlns:a16="http://schemas.microsoft.com/office/drawing/2014/main" id="{00000000-0008-0000-0100-0000B510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2124075</xdr:colOff>
      <xdr:row>142</xdr:row>
      <xdr:rowOff>9525</xdr:rowOff>
    </xdr:from>
    <xdr:to>
      <xdr:col>10</xdr:col>
      <xdr:colOff>285750</xdr:colOff>
      <xdr:row>142</xdr:row>
      <xdr:rowOff>9525</xdr:rowOff>
    </xdr:to>
    <xdr:sp macro="" textlink="">
      <xdr:nvSpPr>
        <xdr:cNvPr id="4278" name="Line 1">
          <a:extLst>
            <a:ext uri="{FF2B5EF4-FFF2-40B4-BE49-F238E27FC236}">
              <a16:creationId xmlns:a16="http://schemas.microsoft.com/office/drawing/2014/main" id="{00000000-0008-0000-0100-0000B6100000}"/>
            </a:ext>
          </a:extLst>
        </xdr:cNvPr>
        <xdr:cNvSpPr>
          <a:spLocks noChangeShapeType="1"/>
        </xdr:cNvSpPr>
      </xdr:nvSpPr>
      <xdr:spPr bwMode="auto">
        <a:xfrm>
          <a:off x="14056995" y="58315225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209550</xdr:colOff>
      <xdr:row>142</xdr:row>
      <xdr:rowOff>9525</xdr:rowOff>
    </xdr:from>
    <xdr:to>
      <xdr:col>10</xdr:col>
      <xdr:colOff>1285875</xdr:colOff>
      <xdr:row>142</xdr:row>
      <xdr:rowOff>9525</xdr:rowOff>
    </xdr:to>
    <xdr:sp macro="" textlink="">
      <xdr:nvSpPr>
        <xdr:cNvPr id="4279" name="Line 1">
          <a:extLst>
            <a:ext uri="{FF2B5EF4-FFF2-40B4-BE49-F238E27FC236}">
              <a16:creationId xmlns:a16="http://schemas.microsoft.com/office/drawing/2014/main" id="{00000000-0008-0000-0100-0000B7100000}"/>
            </a:ext>
          </a:extLst>
        </xdr:cNvPr>
        <xdr:cNvSpPr>
          <a:spLocks noChangeShapeType="1"/>
        </xdr:cNvSpPr>
      </xdr:nvSpPr>
      <xdr:spPr bwMode="auto">
        <a:xfrm>
          <a:off x="14268450" y="58315225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4280" name="Line 1">
          <a:extLst>
            <a:ext uri="{FF2B5EF4-FFF2-40B4-BE49-F238E27FC236}">
              <a16:creationId xmlns:a16="http://schemas.microsoft.com/office/drawing/2014/main" id="{00000000-0008-0000-0100-0000B810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281" name="Line 1">
          <a:extLst>
            <a:ext uri="{FF2B5EF4-FFF2-40B4-BE49-F238E27FC236}">
              <a16:creationId xmlns:a16="http://schemas.microsoft.com/office/drawing/2014/main" id="{00000000-0008-0000-0100-0000B9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4282" name="Line 1">
          <a:extLst>
            <a:ext uri="{FF2B5EF4-FFF2-40B4-BE49-F238E27FC236}">
              <a16:creationId xmlns:a16="http://schemas.microsoft.com/office/drawing/2014/main" id="{00000000-0008-0000-0100-0000BA10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283" name="Line 1">
          <a:extLst>
            <a:ext uri="{FF2B5EF4-FFF2-40B4-BE49-F238E27FC236}">
              <a16:creationId xmlns:a16="http://schemas.microsoft.com/office/drawing/2014/main" id="{00000000-0008-0000-0100-0000BB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138</xdr:row>
      <xdr:rowOff>9525</xdr:rowOff>
    </xdr:from>
    <xdr:to>
      <xdr:col>10</xdr:col>
      <xdr:colOff>361950</xdr:colOff>
      <xdr:row>138</xdr:row>
      <xdr:rowOff>9525</xdr:rowOff>
    </xdr:to>
    <xdr:sp macro="" textlink="">
      <xdr:nvSpPr>
        <xdr:cNvPr id="4284" name="Line 1">
          <a:extLst>
            <a:ext uri="{FF2B5EF4-FFF2-40B4-BE49-F238E27FC236}">
              <a16:creationId xmlns:a16="http://schemas.microsoft.com/office/drawing/2014/main" id="{00000000-0008-0000-0100-0000BC10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4285" name="Line 1">
          <a:extLst>
            <a:ext uri="{FF2B5EF4-FFF2-40B4-BE49-F238E27FC236}">
              <a16:creationId xmlns:a16="http://schemas.microsoft.com/office/drawing/2014/main" id="{00000000-0008-0000-0100-0000BD10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286" name="Line 1">
          <a:extLst>
            <a:ext uri="{FF2B5EF4-FFF2-40B4-BE49-F238E27FC236}">
              <a16:creationId xmlns:a16="http://schemas.microsoft.com/office/drawing/2014/main" id="{00000000-0008-0000-0100-0000BE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287" name="Line 1">
          <a:extLst>
            <a:ext uri="{FF2B5EF4-FFF2-40B4-BE49-F238E27FC236}">
              <a16:creationId xmlns:a16="http://schemas.microsoft.com/office/drawing/2014/main" id="{00000000-0008-0000-0100-0000BF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288" name="Line 1">
          <a:extLst>
            <a:ext uri="{FF2B5EF4-FFF2-40B4-BE49-F238E27FC236}">
              <a16:creationId xmlns:a16="http://schemas.microsoft.com/office/drawing/2014/main" id="{00000000-0008-0000-0100-0000C010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4289" name="Line 1">
          <a:extLst>
            <a:ext uri="{FF2B5EF4-FFF2-40B4-BE49-F238E27FC236}">
              <a16:creationId xmlns:a16="http://schemas.microsoft.com/office/drawing/2014/main" id="{00000000-0008-0000-0100-0000C110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290" name="Line 1">
          <a:extLst>
            <a:ext uri="{FF2B5EF4-FFF2-40B4-BE49-F238E27FC236}">
              <a16:creationId xmlns:a16="http://schemas.microsoft.com/office/drawing/2014/main" id="{00000000-0008-0000-0100-0000C2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291" name="Line 1">
          <a:extLst>
            <a:ext uri="{FF2B5EF4-FFF2-40B4-BE49-F238E27FC236}">
              <a16:creationId xmlns:a16="http://schemas.microsoft.com/office/drawing/2014/main" id="{00000000-0008-0000-0100-0000C310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4292" name="Line 1">
          <a:extLst>
            <a:ext uri="{FF2B5EF4-FFF2-40B4-BE49-F238E27FC236}">
              <a16:creationId xmlns:a16="http://schemas.microsoft.com/office/drawing/2014/main" id="{00000000-0008-0000-0100-0000C410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293" name="Line 1">
          <a:extLst>
            <a:ext uri="{FF2B5EF4-FFF2-40B4-BE49-F238E27FC236}">
              <a16:creationId xmlns:a16="http://schemas.microsoft.com/office/drawing/2014/main" id="{00000000-0008-0000-0100-0000C5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294" name="Line 1">
          <a:extLst>
            <a:ext uri="{FF2B5EF4-FFF2-40B4-BE49-F238E27FC236}">
              <a16:creationId xmlns:a16="http://schemas.microsoft.com/office/drawing/2014/main" id="{00000000-0008-0000-0100-0000C6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295" name="Line 1">
          <a:extLst>
            <a:ext uri="{FF2B5EF4-FFF2-40B4-BE49-F238E27FC236}">
              <a16:creationId xmlns:a16="http://schemas.microsoft.com/office/drawing/2014/main" id="{00000000-0008-0000-0100-0000C7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296" name="Line 1">
          <a:extLst>
            <a:ext uri="{FF2B5EF4-FFF2-40B4-BE49-F238E27FC236}">
              <a16:creationId xmlns:a16="http://schemas.microsoft.com/office/drawing/2014/main" id="{00000000-0008-0000-0100-0000C810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4297" name="Line 1">
          <a:extLst>
            <a:ext uri="{FF2B5EF4-FFF2-40B4-BE49-F238E27FC236}">
              <a16:creationId xmlns:a16="http://schemas.microsoft.com/office/drawing/2014/main" id="{00000000-0008-0000-0100-0000C910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298" name="Line 1">
          <a:extLst>
            <a:ext uri="{FF2B5EF4-FFF2-40B4-BE49-F238E27FC236}">
              <a16:creationId xmlns:a16="http://schemas.microsoft.com/office/drawing/2014/main" id="{00000000-0008-0000-0100-0000CA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299" name="Line 1">
          <a:extLst>
            <a:ext uri="{FF2B5EF4-FFF2-40B4-BE49-F238E27FC236}">
              <a16:creationId xmlns:a16="http://schemas.microsoft.com/office/drawing/2014/main" id="{00000000-0008-0000-0100-0000CB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300" name="Line 1">
          <a:extLst>
            <a:ext uri="{FF2B5EF4-FFF2-40B4-BE49-F238E27FC236}">
              <a16:creationId xmlns:a16="http://schemas.microsoft.com/office/drawing/2014/main" id="{00000000-0008-0000-0100-0000CC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301" name="Line 1">
          <a:extLst>
            <a:ext uri="{FF2B5EF4-FFF2-40B4-BE49-F238E27FC236}">
              <a16:creationId xmlns:a16="http://schemas.microsoft.com/office/drawing/2014/main" id="{00000000-0008-0000-0100-0000CD10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4302" name="Line 1">
          <a:extLst>
            <a:ext uri="{FF2B5EF4-FFF2-40B4-BE49-F238E27FC236}">
              <a16:creationId xmlns:a16="http://schemas.microsoft.com/office/drawing/2014/main" id="{00000000-0008-0000-0100-0000CE10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303" name="Line 1">
          <a:extLst>
            <a:ext uri="{FF2B5EF4-FFF2-40B4-BE49-F238E27FC236}">
              <a16:creationId xmlns:a16="http://schemas.microsoft.com/office/drawing/2014/main" id="{00000000-0008-0000-0100-0000CF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4304" name="Line 1">
          <a:extLst>
            <a:ext uri="{FF2B5EF4-FFF2-40B4-BE49-F238E27FC236}">
              <a16:creationId xmlns:a16="http://schemas.microsoft.com/office/drawing/2014/main" id="{00000000-0008-0000-0100-0000D010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305" name="Line 1">
          <a:extLst>
            <a:ext uri="{FF2B5EF4-FFF2-40B4-BE49-F238E27FC236}">
              <a16:creationId xmlns:a16="http://schemas.microsoft.com/office/drawing/2014/main" id="{00000000-0008-0000-0100-0000D1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4306" name="Line 1">
          <a:extLst>
            <a:ext uri="{FF2B5EF4-FFF2-40B4-BE49-F238E27FC236}">
              <a16:creationId xmlns:a16="http://schemas.microsoft.com/office/drawing/2014/main" id="{00000000-0008-0000-0100-0000D210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307" name="Line 1">
          <a:extLst>
            <a:ext uri="{FF2B5EF4-FFF2-40B4-BE49-F238E27FC236}">
              <a16:creationId xmlns:a16="http://schemas.microsoft.com/office/drawing/2014/main" id="{00000000-0008-0000-0100-0000D3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138</xdr:row>
      <xdr:rowOff>9525</xdr:rowOff>
    </xdr:from>
    <xdr:to>
      <xdr:col>10</xdr:col>
      <xdr:colOff>361950</xdr:colOff>
      <xdr:row>138</xdr:row>
      <xdr:rowOff>9525</xdr:rowOff>
    </xdr:to>
    <xdr:sp macro="" textlink="">
      <xdr:nvSpPr>
        <xdr:cNvPr id="4308" name="Line 1">
          <a:extLst>
            <a:ext uri="{FF2B5EF4-FFF2-40B4-BE49-F238E27FC236}">
              <a16:creationId xmlns:a16="http://schemas.microsoft.com/office/drawing/2014/main" id="{00000000-0008-0000-0100-0000D410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4309" name="Line 1">
          <a:extLst>
            <a:ext uri="{FF2B5EF4-FFF2-40B4-BE49-F238E27FC236}">
              <a16:creationId xmlns:a16="http://schemas.microsoft.com/office/drawing/2014/main" id="{00000000-0008-0000-0100-0000D510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310" name="Line 1">
          <a:extLst>
            <a:ext uri="{FF2B5EF4-FFF2-40B4-BE49-F238E27FC236}">
              <a16:creationId xmlns:a16="http://schemas.microsoft.com/office/drawing/2014/main" id="{00000000-0008-0000-0100-0000D6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311" name="Line 1">
          <a:extLst>
            <a:ext uri="{FF2B5EF4-FFF2-40B4-BE49-F238E27FC236}">
              <a16:creationId xmlns:a16="http://schemas.microsoft.com/office/drawing/2014/main" id="{00000000-0008-0000-0100-0000D7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312" name="Line 1">
          <a:extLst>
            <a:ext uri="{FF2B5EF4-FFF2-40B4-BE49-F238E27FC236}">
              <a16:creationId xmlns:a16="http://schemas.microsoft.com/office/drawing/2014/main" id="{00000000-0008-0000-0100-0000D810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4313" name="Line 1">
          <a:extLst>
            <a:ext uri="{FF2B5EF4-FFF2-40B4-BE49-F238E27FC236}">
              <a16:creationId xmlns:a16="http://schemas.microsoft.com/office/drawing/2014/main" id="{00000000-0008-0000-0100-0000D910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314" name="Line 1">
          <a:extLst>
            <a:ext uri="{FF2B5EF4-FFF2-40B4-BE49-F238E27FC236}">
              <a16:creationId xmlns:a16="http://schemas.microsoft.com/office/drawing/2014/main" id="{00000000-0008-0000-0100-0000DA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315" name="Line 1">
          <a:extLst>
            <a:ext uri="{FF2B5EF4-FFF2-40B4-BE49-F238E27FC236}">
              <a16:creationId xmlns:a16="http://schemas.microsoft.com/office/drawing/2014/main" id="{00000000-0008-0000-0100-0000DB10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4316" name="Line 1">
          <a:extLst>
            <a:ext uri="{FF2B5EF4-FFF2-40B4-BE49-F238E27FC236}">
              <a16:creationId xmlns:a16="http://schemas.microsoft.com/office/drawing/2014/main" id="{00000000-0008-0000-0100-0000DC10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317" name="Line 1">
          <a:extLst>
            <a:ext uri="{FF2B5EF4-FFF2-40B4-BE49-F238E27FC236}">
              <a16:creationId xmlns:a16="http://schemas.microsoft.com/office/drawing/2014/main" id="{00000000-0008-0000-0100-0000DD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318" name="Line 1">
          <a:extLst>
            <a:ext uri="{FF2B5EF4-FFF2-40B4-BE49-F238E27FC236}">
              <a16:creationId xmlns:a16="http://schemas.microsoft.com/office/drawing/2014/main" id="{00000000-0008-0000-0100-0000DE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319" name="Line 1">
          <a:extLst>
            <a:ext uri="{FF2B5EF4-FFF2-40B4-BE49-F238E27FC236}">
              <a16:creationId xmlns:a16="http://schemas.microsoft.com/office/drawing/2014/main" id="{00000000-0008-0000-0100-0000DF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320" name="Line 1">
          <a:extLst>
            <a:ext uri="{FF2B5EF4-FFF2-40B4-BE49-F238E27FC236}">
              <a16:creationId xmlns:a16="http://schemas.microsoft.com/office/drawing/2014/main" id="{00000000-0008-0000-0100-0000E010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4321" name="Line 1">
          <a:extLst>
            <a:ext uri="{FF2B5EF4-FFF2-40B4-BE49-F238E27FC236}">
              <a16:creationId xmlns:a16="http://schemas.microsoft.com/office/drawing/2014/main" id="{00000000-0008-0000-0100-0000E110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322" name="Line 1">
          <a:extLst>
            <a:ext uri="{FF2B5EF4-FFF2-40B4-BE49-F238E27FC236}">
              <a16:creationId xmlns:a16="http://schemas.microsoft.com/office/drawing/2014/main" id="{00000000-0008-0000-0100-0000E2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4323" name="Line 1">
          <a:extLst>
            <a:ext uri="{FF2B5EF4-FFF2-40B4-BE49-F238E27FC236}">
              <a16:creationId xmlns:a16="http://schemas.microsoft.com/office/drawing/2014/main" id="{00000000-0008-0000-0100-0000E310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324" name="Line 1">
          <a:extLst>
            <a:ext uri="{FF2B5EF4-FFF2-40B4-BE49-F238E27FC236}">
              <a16:creationId xmlns:a16="http://schemas.microsoft.com/office/drawing/2014/main" id="{00000000-0008-0000-0100-0000E4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138</xdr:row>
      <xdr:rowOff>9525</xdr:rowOff>
    </xdr:from>
    <xdr:to>
      <xdr:col>10</xdr:col>
      <xdr:colOff>361950</xdr:colOff>
      <xdr:row>138</xdr:row>
      <xdr:rowOff>9525</xdr:rowOff>
    </xdr:to>
    <xdr:sp macro="" textlink="">
      <xdr:nvSpPr>
        <xdr:cNvPr id="4325" name="Line 1">
          <a:extLst>
            <a:ext uri="{FF2B5EF4-FFF2-40B4-BE49-F238E27FC236}">
              <a16:creationId xmlns:a16="http://schemas.microsoft.com/office/drawing/2014/main" id="{00000000-0008-0000-0100-0000E510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4326" name="Line 1">
          <a:extLst>
            <a:ext uri="{FF2B5EF4-FFF2-40B4-BE49-F238E27FC236}">
              <a16:creationId xmlns:a16="http://schemas.microsoft.com/office/drawing/2014/main" id="{00000000-0008-0000-0100-0000E610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327" name="Line 1">
          <a:extLst>
            <a:ext uri="{FF2B5EF4-FFF2-40B4-BE49-F238E27FC236}">
              <a16:creationId xmlns:a16="http://schemas.microsoft.com/office/drawing/2014/main" id="{00000000-0008-0000-0100-0000E7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328" name="Line 1">
          <a:extLst>
            <a:ext uri="{FF2B5EF4-FFF2-40B4-BE49-F238E27FC236}">
              <a16:creationId xmlns:a16="http://schemas.microsoft.com/office/drawing/2014/main" id="{00000000-0008-0000-0100-0000E8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329" name="Line 1">
          <a:extLst>
            <a:ext uri="{FF2B5EF4-FFF2-40B4-BE49-F238E27FC236}">
              <a16:creationId xmlns:a16="http://schemas.microsoft.com/office/drawing/2014/main" id="{00000000-0008-0000-0100-0000E910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4330" name="Line 1">
          <a:extLst>
            <a:ext uri="{FF2B5EF4-FFF2-40B4-BE49-F238E27FC236}">
              <a16:creationId xmlns:a16="http://schemas.microsoft.com/office/drawing/2014/main" id="{00000000-0008-0000-0100-0000EA10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331" name="Line 1">
          <a:extLst>
            <a:ext uri="{FF2B5EF4-FFF2-40B4-BE49-F238E27FC236}">
              <a16:creationId xmlns:a16="http://schemas.microsoft.com/office/drawing/2014/main" id="{00000000-0008-0000-0100-0000EB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332" name="Line 1">
          <a:extLst>
            <a:ext uri="{FF2B5EF4-FFF2-40B4-BE49-F238E27FC236}">
              <a16:creationId xmlns:a16="http://schemas.microsoft.com/office/drawing/2014/main" id="{00000000-0008-0000-0100-0000EC10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4333" name="Line 1">
          <a:extLst>
            <a:ext uri="{FF2B5EF4-FFF2-40B4-BE49-F238E27FC236}">
              <a16:creationId xmlns:a16="http://schemas.microsoft.com/office/drawing/2014/main" id="{00000000-0008-0000-0100-0000ED10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334" name="Line 1">
          <a:extLst>
            <a:ext uri="{FF2B5EF4-FFF2-40B4-BE49-F238E27FC236}">
              <a16:creationId xmlns:a16="http://schemas.microsoft.com/office/drawing/2014/main" id="{00000000-0008-0000-0100-0000EE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335" name="Line 1">
          <a:extLst>
            <a:ext uri="{FF2B5EF4-FFF2-40B4-BE49-F238E27FC236}">
              <a16:creationId xmlns:a16="http://schemas.microsoft.com/office/drawing/2014/main" id="{00000000-0008-0000-0100-0000EF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336" name="Line 1">
          <a:extLst>
            <a:ext uri="{FF2B5EF4-FFF2-40B4-BE49-F238E27FC236}">
              <a16:creationId xmlns:a16="http://schemas.microsoft.com/office/drawing/2014/main" id="{00000000-0008-0000-0100-0000F010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4337" name="Line 1">
          <a:extLst>
            <a:ext uri="{FF2B5EF4-FFF2-40B4-BE49-F238E27FC236}">
              <a16:creationId xmlns:a16="http://schemas.microsoft.com/office/drawing/2014/main" id="{00000000-0008-0000-0100-0000F110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338" name="Line 1">
          <a:extLst>
            <a:ext uri="{FF2B5EF4-FFF2-40B4-BE49-F238E27FC236}">
              <a16:creationId xmlns:a16="http://schemas.microsoft.com/office/drawing/2014/main" id="{00000000-0008-0000-0100-0000F2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339" name="Line 1">
          <a:extLst>
            <a:ext uri="{FF2B5EF4-FFF2-40B4-BE49-F238E27FC236}">
              <a16:creationId xmlns:a16="http://schemas.microsoft.com/office/drawing/2014/main" id="{00000000-0008-0000-0100-0000F3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340" name="Line 1">
          <a:extLst>
            <a:ext uri="{FF2B5EF4-FFF2-40B4-BE49-F238E27FC236}">
              <a16:creationId xmlns:a16="http://schemas.microsoft.com/office/drawing/2014/main" id="{00000000-0008-0000-0100-0000F410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4341" name="Line 1">
          <a:extLst>
            <a:ext uri="{FF2B5EF4-FFF2-40B4-BE49-F238E27FC236}">
              <a16:creationId xmlns:a16="http://schemas.microsoft.com/office/drawing/2014/main" id="{00000000-0008-0000-0100-0000F510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342" name="Line 1">
          <a:extLst>
            <a:ext uri="{FF2B5EF4-FFF2-40B4-BE49-F238E27FC236}">
              <a16:creationId xmlns:a16="http://schemas.microsoft.com/office/drawing/2014/main" id="{00000000-0008-0000-0100-0000F6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343" name="Line 1">
          <a:extLst>
            <a:ext uri="{FF2B5EF4-FFF2-40B4-BE49-F238E27FC236}">
              <a16:creationId xmlns:a16="http://schemas.microsoft.com/office/drawing/2014/main" id="{00000000-0008-0000-0100-0000F7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344" name="Line 1">
          <a:extLst>
            <a:ext uri="{FF2B5EF4-FFF2-40B4-BE49-F238E27FC236}">
              <a16:creationId xmlns:a16="http://schemas.microsoft.com/office/drawing/2014/main" id="{00000000-0008-0000-0100-0000F8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345" name="Line 1">
          <a:extLst>
            <a:ext uri="{FF2B5EF4-FFF2-40B4-BE49-F238E27FC236}">
              <a16:creationId xmlns:a16="http://schemas.microsoft.com/office/drawing/2014/main" id="{00000000-0008-0000-0100-0000F910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4346" name="Line 1">
          <a:extLst>
            <a:ext uri="{FF2B5EF4-FFF2-40B4-BE49-F238E27FC236}">
              <a16:creationId xmlns:a16="http://schemas.microsoft.com/office/drawing/2014/main" id="{00000000-0008-0000-0100-0000FA10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347" name="Line 1">
          <a:extLst>
            <a:ext uri="{FF2B5EF4-FFF2-40B4-BE49-F238E27FC236}">
              <a16:creationId xmlns:a16="http://schemas.microsoft.com/office/drawing/2014/main" id="{00000000-0008-0000-0100-0000FB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348" name="Line 1">
          <a:extLst>
            <a:ext uri="{FF2B5EF4-FFF2-40B4-BE49-F238E27FC236}">
              <a16:creationId xmlns:a16="http://schemas.microsoft.com/office/drawing/2014/main" id="{00000000-0008-0000-0100-0000FC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349" name="Line 1">
          <a:extLst>
            <a:ext uri="{FF2B5EF4-FFF2-40B4-BE49-F238E27FC236}">
              <a16:creationId xmlns:a16="http://schemas.microsoft.com/office/drawing/2014/main" id="{00000000-0008-0000-0100-0000FD10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4350" name="Line 1">
          <a:extLst>
            <a:ext uri="{FF2B5EF4-FFF2-40B4-BE49-F238E27FC236}">
              <a16:creationId xmlns:a16="http://schemas.microsoft.com/office/drawing/2014/main" id="{00000000-0008-0000-0100-0000FE10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351" name="Line 1">
          <a:extLst>
            <a:ext uri="{FF2B5EF4-FFF2-40B4-BE49-F238E27FC236}">
              <a16:creationId xmlns:a16="http://schemas.microsoft.com/office/drawing/2014/main" id="{00000000-0008-0000-0100-0000FF10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352" name="Line 1">
          <a:extLst>
            <a:ext uri="{FF2B5EF4-FFF2-40B4-BE49-F238E27FC236}">
              <a16:creationId xmlns:a16="http://schemas.microsoft.com/office/drawing/2014/main" id="{00000000-0008-0000-0100-00000011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353" name="Line 1">
          <a:extLst>
            <a:ext uri="{FF2B5EF4-FFF2-40B4-BE49-F238E27FC236}">
              <a16:creationId xmlns:a16="http://schemas.microsoft.com/office/drawing/2014/main" id="{00000000-0008-0000-0100-000001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354" name="Line 1">
          <a:extLst>
            <a:ext uri="{FF2B5EF4-FFF2-40B4-BE49-F238E27FC236}">
              <a16:creationId xmlns:a16="http://schemas.microsoft.com/office/drawing/2014/main" id="{00000000-0008-0000-0100-00000211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355" name="Line 1">
          <a:extLst>
            <a:ext uri="{FF2B5EF4-FFF2-40B4-BE49-F238E27FC236}">
              <a16:creationId xmlns:a16="http://schemas.microsoft.com/office/drawing/2014/main" id="{00000000-0008-0000-0100-000003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138</xdr:row>
      <xdr:rowOff>9525</xdr:rowOff>
    </xdr:from>
    <xdr:to>
      <xdr:col>10</xdr:col>
      <xdr:colOff>361950</xdr:colOff>
      <xdr:row>138</xdr:row>
      <xdr:rowOff>9525</xdr:rowOff>
    </xdr:to>
    <xdr:sp macro="" textlink="">
      <xdr:nvSpPr>
        <xdr:cNvPr id="4356" name="Line 1">
          <a:extLst>
            <a:ext uri="{FF2B5EF4-FFF2-40B4-BE49-F238E27FC236}">
              <a16:creationId xmlns:a16="http://schemas.microsoft.com/office/drawing/2014/main" id="{00000000-0008-0000-0100-00000411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357" name="Line 1">
          <a:extLst>
            <a:ext uri="{FF2B5EF4-FFF2-40B4-BE49-F238E27FC236}">
              <a16:creationId xmlns:a16="http://schemas.microsoft.com/office/drawing/2014/main" id="{00000000-0008-0000-0100-00000511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358" name="Line 1">
          <a:extLst>
            <a:ext uri="{FF2B5EF4-FFF2-40B4-BE49-F238E27FC236}">
              <a16:creationId xmlns:a16="http://schemas.microsoft.com/office/drawing/2014/main" id="{00000000-0008-0000-0100-000006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359" name="Line 1">
          <a:extLst>
            <a:ext uri="{FF2B5EF4-FFF2-40B4-BE49-F238E27FC236}">
              <a16:creationId xmlns:a16="http://schemas.microsoft.com/office/drawing/2014/main" id="{00000000-0008-0000-0100-000007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360" name="Line 1">
          <a:extLst>
            <a:ext uri="{FF2B5EF4-FFF2-40B4-BE49-F238E27FC236}">
              <a16:creationId xmlns:a16="http://schemas.microsoft.com/office/drawing/2014/main" id="{00000000-0008-0000-0100-00000811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361" name="Line 1">
          <a:extLst>
            <a:ext uri="{FF2B5EF4-FFF2-40B4-BE49-F238E27FC236}">
              <a16:creationId xmlns:a16="http://schemas.microsoft.com/office/drawing/2014/main" id="{00000000-0008-0000-0100-00000911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362" name="Line 1">
          <a:extLst>
            <a:ext uri="{FF2B5EF4-FFF2-40B4-BE49-F238E27FC236}">
              <a16:creationId xmlns:a16="http://schemas.microsoft.com/office/drawing/2014/main" id="{00000000-0008-0000-0100-00000A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363" name="Line 1">
          <a:extLst>
            <a:ext uri="{FF2B5EF4-FFF2-40B4-BE49-F238E27FC236}">
              <a16:creationId xmlns:a16="http://schemas.microsoft.com/office/drawing/2014/main" id="{00000000-0008-0000-0100-00000B11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364" name="Line 1">
          <a:extLst>
            <a:ext uri="{FF2B5EF4-FFF2-40B4-BE49-F238E27FC236}">
              <a16:creationId xmlns:a16="http://schemas.microsoft.com/office/drawing/2014/main" id="{00000000-0008-0000-0100-00000C11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365" name="Line 1">
          <a:extLst>
            <a:ext uri="{FF2B5EF4-FFF2-40B4-BE49-F238E27FC236}">
              <a16:creationId xmlns:a16="http://schemas.microsoft.com/office/drawing/2014/main" id="{00000000-0008-0000-0100-00000D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366" name="Line 1">
          <a:extLst>
            <a:ext uri="{FF2B5EF4-FFF2-40B4-BE49-F238E27FC236}">
              <a16:creationId xmlns:a16="http://schemas.microsoft.com/office/drawing/2014/main" id="{00000000-0008-0000-0100-00000E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367" name="Line 1">
          <a:extLst>
            <a:ext uri="{FF2B5EF4-FFF2-40B4-BE49-F238E27FC236}">
              <a16:creationId xmlns:a16="http://schemas.microsoft.com/office/drawing/2014/main" id="{00000000-0008-0000-0100-00000F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368" name="Line 1">
          <a:extLst>
            <a:ext uri="{FF2B5EF4-FFF2-40B4-BE49-F238E27FC236}">
              <a16:creationId xmlns:a16="http://schemas.microsoft.com/office/drawing/2014/main" id="{00000000-0008-0000-0100-00001011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369" name="Line 1">
          <a:extLst>
            <a:ext uri="{FF2B5EF4-FFF2-40B4-BE49-F238E27FC236}">
              <a16:creationId xmlns:a16="http://schemas.microsoft.com/office/drawing/2014/main" id="{00000000-0008-0000-0100-00001111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370" name="Line 1">
          <a:extLst>
            <a:ext uri="{FF2B5EF4-FFF2-40B4-BE49-F238E27FC236}">
              <a16:creationId xmlns:a16="http://schemas.microsoft.com/office/drawing/2014/main" id="{00000000-0008-0000-0100-000012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371" name="Line 1">
          <a:extLst>
            <a:ext uri="{FF2B5EF4-FFF2-40B4-BE49-F238E27FC236}">
              <a16:creationId xmlns:a16="http://schemas.microsoft.com/office/drawing/2014/main" id="{00000000-0008-0000-0100-00001311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372" name="Line 1">
          <a:extLst>
            <a:ext uri="{FF2B5EF4-FFF2-40B4-BE49-F238E27FC236}">
              <a16:creationId xmlns:a16="http://schemas.microsoft.com/office/drawing/2014/main" id="{00000000-0008-0000-0100-000014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373" name="Line 1">
          <a:extLst>
            <a:ext uri="{FF2B5EF4-FFF2-40B4-BE49-F238E27FC236}">
              <a16:creationId xmlns:a16="http://schemas.microsoft.com/office/drawing/2014/main" id="{00000000-0008-0000-0100-00001511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374" name="Line 1">
          <a:extLst>
            <a:ext uri="{FF2B5EF4-FFF2-40B4-BE49-F238E27FC236}">
              <a16:creationId xmlns:a16="http://schemas.microsoft.com/office/drawing/2014/main" id="{00000000-0008-0000-0100-000016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138</xdr:row>
      <xdr:rowOff>9525</xdr:rowOff>
    </xdr:from>
    <xdr:to>
      <xdr:col>10</xdr:col>
      <xdr:colOff>361950</xdr:colOff>
      <xdr:row>138</xdr:row>
      <xdr:rowOff>9525</xdr:rowOff>
    </xdr:to>
    <xdr:sp macro="" textlink="">
      <xdr:nvSpPr>
        <xdr:cNvPr id="4375" name="Line 1">
          <a:extLst>
            <a:ext uri="{FF2B5EF4-FFF2-40B4-BE49-F238E27FC236}">
              <a16:creationId xmlns:a16="http://schemas.microsoft.com/office/drawing/2014/main" id="{00000000-0008-0000-0100-00001711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376" name="Line 1">
          <a:extLst>
            <a:ext uri="{FF2B5EF4-FFF2-40B4-BE49-F238E27FC236}">
              <a16:creationId xmlns:a16="http://schemas.microsoft.com/office/drawing/2014/main" id="{00000000-0008-0000-0100-00001811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377" name="Line 1">
          <a:extLst>
            <a:ext uri="{FF2B5EF4-FFF2-40B4-BE49-F238E27FC236}">
              <a16:creationId xmlns:a16="http://schemas.microsoft.com/office/drawing/2014/main" id="{00000000-0008-0000-0100-000019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378" name="Line 1">
          <a:extLst>
            <a:ext uri="{FF2B5EF4-FFF2-40B4-BE49-F238E27FC236}">
              <a16:creationId xmlns:a16="http://schemas.microsoft.com/office/drawing/2014/main" id="{00000000-0008-0000-0100-00001A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379" name="Line 1">
          <a:extLst>
            <a:ext uri="{FF2B5EF4-FFF2-40B4-BE49-F238E27FC236}">
              <a16:creationId xmlns:a16="http://schemas.microsoft.com/office/drawing/2014/main" id="{00000000-0008-0000-0100-00001B11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380" name="Line 1">
          <a:extLst>
            <a:ext uri="{FF2B5EF4-FFF2-40B4-BE49-F238E27FC236}">
              <a16:creationId xmlns:a16="http://schemas.microsoft.com/office/drawing/2014/main" id="{00000000-0008-0000-0100-00001C11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381" name="Line 1">
          <a:extLst>
            <a:ext uri="{FF2B5EF4-FFF2-40B4-BE49-F238E27FC236}">
              <a16:creationId xmlns:a16="http://schemas.microsoft.com/office/drawing/2014/main" id="{00000000-0008-0000-0100-00001D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382" name="Line 1">
          <a:extLst>
            <a:ext uri="{FF2B5EF4-FFF2-40B4-BE49-F238E27FC236}">
              <a16:creationId xmlns:a16="http://schemas.microsoft.com/office/drawing/2014/main" id="{00000000-0008-0000-0100-00001E11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383" name="Line 1">
          <a:extLst>
            <a:ext uri="{FF2B5EF4-FFF2-40B4-BE49-F238E27FC236}">
              <a16:creationId xmlns:a16="http://schemas.microsoft.com/office/drawing/2014/main" id="{00000000-0008-0000-0100-00001F11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384" name="Line 1">
          <a:extLst>
            <a:ext uri="{FF2B5EF4-FFF2-40B4-BE49-F238E27FC236}">
              <a16:creationId xmlns:a16="http://schemas.microsoft.com/office/drawing/2014/main" id="{00000000-0008-0000-0100-000020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385" name="Line 1">
          <a:extLst>
            <a:ext uri="{FF2B5EF4-FFF2-40B4-BE49-F238E27FC236}">
              <a16:creationId xmlns:a16="http://schemas.microsoft.com/office/drawing/2014/main" id="{00000000-0008-0000-0100-000021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386" name="Line 1">
          <a:extLst>
            <a:ext uri="{FF2B5EF4-FFF2-40B4-BE49-F238E27FC236}">
              <a16:creationId xmlns:a16="http://schemas.microsoft.com/office/drawing/2014/main" id="{00000000-0008-0000-0100-000022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387" name="Line 1">
          <a:extLst>
            <a:ext uri="{FF2B5EF4-FFF2-40B4-BE49-F238E27FC236}">
              <a16:creationId xmlns:a16="http://schemas.microsoft.com/office/drawing/2014/main" id="{00000000-0008-0000-0100-00002311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388" name="Line 1">
          <a:extLst>
            <a:ext uri="{FF2B5EF4-FFF2-40B4-BE49-F238E27FC236}">
              <a16:creationId xmlns:a16="http://schemas.microsoft.com/office/drawing/2014/main" id="{00000000-0008-0000-0100-00002411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389" name="Line 1">
          <a:extLst>
            <a:ext uri="{FF2B5EF4-FFF2-40B4-BE49-F238E27FC236}">
              <a16:creationId xmlns:a16="http://schemas.microsoft.com/office/drawing/2014/main" id="{00000000-0008-0000-0100-000025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390" name="Line 1">
          <a:extLst>
            <a:ext uri="{FF2B5EF4-FFF2-40B4-BE49-F238E27FC236}">
              <a16:creationId xmlns:a16="http://schemas.microsoft.com/office/drawing/2014/main" id="{00000000-0008-0000-0100-00002611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391" name="Line 1">
          <a:extLst>
            <a:ext uri="{FF2B5EF4-FFF2-40B4-BE49-F238E27FC236}">
              <a16:creationId xmlns:a16="http://schemas.microsoft.com/office/drawing/2014/main" id="{00000000-0008-0000-0100-000027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138</xdr:row>
      <xdr:rowOff>9525</xdr:rowOff>
    </xdr:from>
    <xdr:to>
      <xdr:col>10</xdr:col>
      <xdr:colOff>361950</xdr:colOff>
      <xdr:row>138</xdr:row>
      <xdr:rowOff>9525</xdr:rowOff>
    </xdr:to>
    <xdr:sp macro="" textlink="">
      <xdr:nvSpPr>
        <xdr:cNvPr id="4392" name="Line 1">
          <a:extLst>
            <a:ext uri="{FF2B5EF4-FFF2-40B4-BE49-F238E27FC236}">
              <a16:creationId xmlns:a16="http://schemas.microsoft.com/office/drawing/2014/main" id="{00000000-0008-0000-0100-00002811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393" name="Line 1">
          <a:extLst>
            <a:ext uri="{FF2B5EF4-FFF2-40B4-BE49-F238E27FC236}">
              <a16:creationId xmlns:a16="http://schemas.microsoft.com/office/drawing/2014/main" id="{00000000-0008-0000-0100-00002911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394" name="Line 1">
          <a:extLst>
            <a:ext uri="{FF2B5EF4-FFF2-40B4-BE49-F238E27FC236}">
              <a16:creationId xmlns:a16="http://schemas.microsoft.com/office/drawing/2014/main" id="{00000000-0008-0000-0100-00002A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395" name="Line 1">
          <a:extLst>
            <a:ext uri="{FF2B5EF4-FFF2-40B4-BE49-F238E27FC236}">
              <a16:creationId xmlns:a16="http://schemas.microsoft.com/office/drawing/2014/main" id="{00000000-0008-0000-0100-00002B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396" name="Line 1">
          <a:extLst>
            <a:ext uri="{FF2B5EF4-FFF2-40B4-BE49-F238E27FC236}">
              <a16:creationId xmlns:a16="http://schemas.microsoft.com/office/drawing/2014/main" id="{00000000-0008-0000-0100-00002C11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397" name="Line 1">
          <a:extLst>
            <a:ext uri="{FF2B5EF4-FFF2-40B4-BE49-F238E27FC236}">
              <a16:creationId xmlns:a16="http://schemas.microsoft.com/office/drawing/2014/main" id="{00000000-0008-0000-0100-00002D11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398" name="Line 1">
          <a:extLst>
            <a:ext uri="{FF2B5EF4-FFF2-40B4-BE49-F238E27FC236}">
              <a16:creationId xmlns:a16="http://schemas.microsoft.com/office/drawing/2014/main" id="{00000000-0008-0000-0100-00002E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399" name="Line 1">
          <a:extLst>
            <a:ext uri="{FF2B5EF4-FFF2-40B4-BE49-F238E27FC236}">
              <a16:creationId xmlns:a16="http://schemas.microsoft.com/office/drawing/2014/main" id="{00000000-0008-0000-0100-00002F11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400" name="Line 1">
          <a:extLst>
            <a:ext uri="{FF2B5EF4-FFF2-40B4-BE49-F238E27FC236}">
              <a16:creationId xmlns:a16="http://schemas.microsoft.com/office/drawing/2014/main" id="{00000000-0008-0000-0100-00003011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401" name="Line 1">
          <a:extLst>
            <a:ext uri="{FF2B5EF4-FFF2-40B4-BE49-F238E27FC236}">
              <a16:creationId xmlns:a16="http://schemas.microsoft.com/office/drawing/2014/main" id="{00000000-0008-0000-0100-000031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402" name="Line 1">
          <a:extLst>
            <a:ext uri="{FF2B5EF4-FFF2-40B4-BE49-F238E27FC236}">
              <a16:creationId xmlns:a16="http://schemas.microsoft.com/office/drawing/2014/main" id="{00000000-0008-0000-0100-000032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403" name="Line 1">
          <a:extLst>
            <a:ext uri="{FF2B5EF4-FFF2-40B4-BE49-F238E27FC236}">
              <a16:creationId xmlns:a16="http://schemas.microsoft.com/office/drawing/2014/main" id="{00000000-0008-0000-0100-00003311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404" name="Line 1">
          <a:extLst>
            <a:ext uri="{FF2B5EF4-FFF2-40B4-BE49-F238E27FC236}">
              <a16:creationId xmlns:a16="http://schemas.microsoft.com/office/drawing/2014/main" id="{00000000-0008-0000-0100-00003411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405" name="Line 1">
          <a:extLst>
            <a:ext uri="{FF2B5EF4-FFF2-40B4-BE49-F238E27FC236}">
              <a16:creationId xmlns:a16="http://schemas.microsoft.com/office/drawing/2014/main" id="{00000000-0008-0000-0100-000035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406" name="Line 1">
          <a:extLst>
            <a:ext uri="{FF2B5EF4-FFF2-40B4-BE49-F238E27FC236}">
              <a16:creationId xmlns:a16="http://schemas.microsoft.com/office/drawing/2014/main" id="{00000000-0008-0000-0100-000036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407" name="Line 1">
          <a:extLst>
            <a:ext uri="{FF2B5EF4-FFF2-40B4-BE49-F238E27FC236}">
              <a16:creationId xmlns:a16="http://schemas.microsoft.com/office/drawing/2014/main" id="{00000000-0008-0000-0100-00003711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408" name="Line 1">
          <a:extLst>
            <a:ext uri="{FF2B5EF4-FFF2-40B4-BE49-F238E27FC236}">
              <a16:creationId xmlns:a16="http://schemas.microsoft.com/office/drawing/2014/main" id="{00000000-0008-0000-0100-00003811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409" name="Line 1">
          <a:extLst>
            <a:ext uri="{FF2B5EF4-FFF2-40B4-BE49-F238E27FC236}">
              <a16:creationId xmlns:a16="http://schemas.microsoft.com/office/drawing/2014/main" id="{00000000-0008-0000-0100-000039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410" name="Line 1">
          <a:extLst>
            <a:ext uri="{FF2B5EF4-FFF2-40B4-BE49-F238E27FC236}">
              <a16:creationId xmlns:a16="http://schemas.microsoft.com/office/drawing/2014/main" id="{00000000-0008-0000-0100-00003A11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411" name="Line 1">
          <a:extLst>
            <a:ext uri="{FF2B5EF4-FFF2-40B4-BE49-F238E27FC236}">
              <a16:creationId xmlns:a16="http://schemas.microsoft.com/office/drawing/2014/main" id="{00000000-0008-0000-0100-00003B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138</xdr:row>
      <xdr:rowOff>9525</xdr:rowOff>
    </xdr:from>
    <xdr:to>
      <xdr:col>10</xdr:col>
      <xdr:colOff>361950</xdr:colOff>
      <xdr:row>138</xdr:row>
      <xdr:rowOff>9525</xdr:rowOff>
    </xdr:to>
    <xdr:sp macro="" textlink="">
      <xdr:nvSpPr>
        <xdr:cNvPr id="4412" name="Line 1">
          <a:extLst>
            <a:ext uri="{FF2B5EF4-FFF2-40B4-BE49-F238E27FC236}">
              <a16:creationId xmlns:a16="http://schemas.microsoft.com/office/drawing/2014/main" id="{00000000-0008-0000-0100-00003C11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413" name="Line 1">
          <a:extLst>
            <a:ext uri="{FF2B5EF4-FFF2-40B4-BE49-F238E27FC236}">
              <a16:creationId xmlns:a16="http://schemas.microsoft.com/office/drawing/2014/main" id="{00000000-0008-0000-0100-00003D11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414" name="Line 1">
          <a:extLst>
            <a:ext uri="{FF2B5EF4-FFF2-40B4-BE49-F238E27FC236}">
              <a16:creationId xmlns:a16="http://schemas.microsoft.com/office/drawing/2014/main" id="{00000000-0008-0000-0100-00003E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415" name="Line 1">
          <a:extLst>
            <a:ext uri="{FF2B5EF4-FFF2-40B4-BE49-F238E27FC236}">
              <a16:creationId xmlns:a16="http://schemas.microsoft.com/office/drawing/2014/main" id="{00000000-0008-0000-0100-00003F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416" name="Line 1">
          <a:extLst>
            <a:ext uri="{FF2B5EF4-FFF2-40B4-BE49-F238E27FC236}">
              <a16:creationId xmlns:a16="http://schemas.microsoft.com/office/drawing/2014/main" id="{00000000-0008-0000-0100-00004011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417" name="Line 1">
          <a:extLst>
            <a:ext uri="{FF2B5EF4-FFF2-40B4-BE49-F238E27FC236}">
              <a16:creationId xmlns:a16="http://schemas.microsoft.com/office/drawing/2014/main" id="{00000000-0008-0000-0100-00004111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418" name="Line 1">
          <a:extLst>
            <a:ext uri="{FF2B5EF4-FFF2-40B4-BE49-F238E27FC236}">
              <a16:creationId xmlns:a16="http://schemas.microsoft.com/office/drawing/2014/main" id="{00000000-0008-0000-0100-000042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419" name="Line 1">
          <a:extLst>
            <a:ext uri="{FF2B5EF4-FFF2-40B4-BE49-F238E27FC236}">
              <a16:creationId xmlns:a16="http://schemas.microsoft.com/office/drawing/2014/main" id="{00000000-0008-0000-0100-00004311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420" name="Line 1">
          <a:extLst>
            <a:ext uri="{FF2B5EF4-FFF2-40B4-BE49-F238E27FC236}">
              <a16:creationId xmlns:a16="http://schemas.microsoft.com/office/drawing/2014/main" id="{00000000-0008-0000-0100-00004411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421" name="Line 1">
          <a:extLst>
            <a:ext uri="{FF2B5EF4-FFF2-40B4-BE49-F238E27FC236}">
              <a16:creationId xmlns:a16="http://schemas.microsoft.com/office/drawing/2014/main" id="{00000000-0008-0000-0100-000045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422" name="Line 1">
          <a:extLst>
            <a:ext uri="{FF2B5EF4-FFF2-40B4-BE49-F238E27FC236}">
              <a16:creationId xmlns:a16="http://schemas.microsoft.com/office/drawing/2014/main" id="{00000000-0008-0000-0100-000046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423" name="Line 1">
          <a:extLst>
            <a:ext uri="{FF2B5EF4-FFF2-40B4-BE49-F238E27FC236}">
              <a16:creationId xmlns:a16="http://schemas.microsoft.com/office/drawing/2014/main" id="{00000000-0008-0000-0100-000047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424" name="Line 1">
          <a:extLst>
            <a:ext uri="{FF2B5EF4-FFF2-40B4-BE49-F238E27FC236}">
              <a16:creationId xmlns:a16="http://schemas.microsoft.com/office/drawing/2014/main" id="{00000000-0008-0000-0100-00004811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425" name="Line 1">
          <a:extLst>
            <a:ext uri="{FF2B5EF4-FFF2-40B4-BE49-F238E27FC236}">
              <a16:creationId xmlns:a16="http://schemas.microsoft.com/office/drawing/2014/main" id="{00000000-0008-0000-0100-00004911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426" name="Line 1">
          <a:extLst>
            <a:ext uri="{FF2B5EF4-FFF2-40B4-BE49-F238E27FC236}">
              <a16:creationId xmlns:a16="http://schemas.microsoft.com/office/drawing/2014/main" id="{00000000-0008-0000-0100-00004A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427" name="Line 1">
          <a:extLst>
            <a:ext uri="{FF2B5EF4-FFF2-40B4-BE49-F238E27FC236}">
              <a16:creationId xmlns:a16="http://schemas.microsoft.com/office/drawing/2014/main" id="{00000000-0008-0000-0100-00004B11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428" name="Line 1">
          <a:extLst>
            <a:ext uri="{FF2B5EF4-FFF2-40B4-BE49-F238E27FC236}">
              <a16:creationId xmlns:a16="http://schemas.microsoft.com/office/drawing/2014/main" id="{00000000-0008-0000-0100-00004C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138</xdr:row>
      <xdr:rowOff>9525</xdr:rowOff>
    </xdr:from>
    <xdr:to>
      <xdr:col>10</xdr:col>
      <xdr:colOff>361950</xdr:colOff>
      <xdr:row>138</xdr:row>
      <xdr:rowOff>9525</xdr:rowOff>
    </xdr:to>
    <xdr:sp macro="" textlink="">
      <xdr:nvSpPr>
        <xdr:cNvPr id="4429" name="Line 1">
          <a:extLst>
            <a:ext uri="{FF2B5EF4-FFF2-40B4-BE49-F238E27FC236}">
              <a16:creationId xmlns:a16="http://schemas.microsoft.com/office/drawing/2014/main" id="{00000000-0008-0000-0100-00004D11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430" name="Line 1">
          <a:extLst>
            <a:ext uri="{FF2B5EF4-FFF2-40B4-BE49-F238E27FC236}">
              <a16:creationId xmlns:a16="http://schemas.microsoft.com/office/drawing/2014/main" id="{00000000-0008-0000-0100-00004E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431" name="Line 1">
          <a:extLst>
            <a:ext uri="{FF2B5EF4-FFF2-40B4-BE49-F238E27FC236}">
              <a16:creationId xmlns:a16="http://schemas.microsoft.com/office/drawing/2014/main" id="{00000000-0008-0000-0100-00004F11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139</xdr:row>
      <xdr:rowOff>9525</xdr:rowOff>
    </xdr:from>
    <xdr:to>
      <xdr:col>10</xdr:col>
      <xdr:colOff>447675</xdr:colOff>
      <xdr:row>139</xdr:row>
      <xdr:rowOff>9525</xdr:rowOff>
    </xdr:to>
    <xdr:sp macro="" textlink="">
      <xdr:nvSpPr>
        <xdr:cNvPr id="4432" name="Line 1">
          <a:extLst>
            <a:ext uri="{FF2B5EF4-FFF2-40B4-BE49-F238E27FC236}">
              <a16:creationId xmlns:a16="http://schemas.microsoft.com/office/drawing/2014/main" id="{00000000-0008-0000-0100-00005011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139</xdr:row>
      <xdr:rowOff>9525</xdr:rowOff>
    </xdr:from>
    <xdr:to>
      <xdr:col>10</xdr:col>
      <xdr:colOff>400050</xdr:colOff>
      <xdr:row>139</xdr:row>
      <xdr:rowOff>9525</xdr:rowOff>
    </xdr:to>
    <xdr:sp macro="" textlink="">
      <xdr:nvSpPr>
        <xdr:cNvPr id="4433" name="Line 1">
          <a:extLst>
            <a:ext uri="{FF2B5EF4-FFF2-40B4-BE49-F238E27FC236}">
              <a16:creationId xmlns:a16="http://schemas.microsoft.com/office/drawing/2014/main" id="{00000000-0008-0000-0100-00005111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139</xdr:row>
      <xdr:rowOff>9525</xdr:rowOff>
    </xdr:from>
    <xdr:to>
      <xdr:col>10</xdr:col>
      <xdr:colOff>447675</xdr:colOff>
      <xdr:row>139</xdr:row>
      <xdr:rowOff>9525</xdr:rowOff>
    </xdr:to>
    <xdr:sp macro="" textlink="">
      <xdr:nvSpPr>
        <xdr:cNvPr id="4434" name="Line 1">
          <a:extLst>
            <a:ext uri="{FF2B5EF4-FFF2-40B4-BE49-F238E27FC236}">
              <a16:creationId xmlns:a16="http://schemas.microsoft.com/office/drawing/2014/main" id="{00000000-0008-0000-0100-00005211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139</xdr:row>
      <xdr:rowOff>9525</xdr:rowOff>
    </xdr:from>
    <xdr:to>
      <xdr:col>10</xdr:col>
      <xdr:colOff>400050</xdr:colOff>
      <xdr:row>139</xdr:row>
      <xdr:rowOff>9525</xdr:rowOff>
    </xdr:to>
    <xdr:sp macro="" textlink="">
      <xdr:nvSpPr>
        <xdr:cNvPr id="4435" name="Line 1">
          <a:extLst>
            <a:ext uri="{FF2B5EF4-FFF2-40B4-BE49-F238E27FC236}">
              <a16:creationId xmlns:a16="http://schemas.microsoft.com/office/drawing/2014/main" id="{00000000-0008-0000-0100-00005311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139</xdr:row>
      <xdr:rowOff>9525</xdr:rowOff>
    </xdr:from>
    <xdr:to>
      <xdr:col>10</xdr:col>
      <xdr:colOff>361950</xdr:colOff>
      <xdr:row>139</xdr:row>
      <xdr:rowOff>9525</xdr:rowOff>
    </xdr:to>
    <xdr:sp macro="" textlink="">
      <xdr:nvSpPr>
        <xdr:cNvPr id="4436" name="Line 1">
          <a:extLst>
            <a:ext uri="{FF2B5EF4-FFF2-40B4-BE49-F238E27FC236}">
              <a16:creationId xmlns:a16="http://schemas.microsoft.com/office/drawing/2014/main" id="{00000000-0008-0000-0100-000054110000}"/>
            </a:ext>
          </a:extLst>
        </xdr:cNvPr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139</xdr:row>
      <xdr:rowOff>9525</xdr:rowOff>
    </xdr:from>
    <xdr:to>
      <xdr:col>10</xdr:col>
      <xdr:colOff>447675</xdr:colOff>
      <xdr:row>139</xdr:row>
      <xdr:rowOff>9525</xdr:rowOff>
    </xdr:to>
    <xdr:sp macro="" textlink="">
      <xdr:nvSpPr>
        <xdr:cNvPr id="4437" name="Line 1">
          <a:extLst>
            <a:ext uri="{FF2B5EF4-FFF2-40B4-BE49-F238E27FC236}">
              <a16:creationId xmlns:a16="http://schemas.microsoft.com/office/drawing/2014/main" id="{00000000-0008-0000-0100-00005511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139</xdr:row>
      <xdr:rowOff>9525</xdr:rowOff>
    </xdr:from>
    <xdr:to>
      <xdr:col>10</xdr:col>
      <xdr:colOff>400050</xdr:colOff>
      <xdr:row>139</xdr:row>
      <xdr:rowOff>9525</xdr:rowOff>
    </xdr:to>
    <xdr:sp macro="" textlink="">
      <xdr:nvSpPr>
        <xdr:cNvPr id="4438" name="Line 1">
          <a:extLst>
            <a:ext uri="{FF2B5EF4-FFF2-40B4-BE49-F238E27FC236}">
              <a16:creationId xmlns:a16="http://schemas.microsoft.com/office/drawing/2014/main" id="{00000000-0008-0000-0100-00005611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139</xdr:row>
      <xdr:rowOff>9525</xdr:rowOff>
    </xdr:from>
    <xdr:to>
      <xdr:col>10</xdr:col>
      <xdr:colOff>400050</xdr:colOff>
      <xdr:row>139</xdr:row>
      <xdr:rowOff>9525</xdr:rowOff>
    </xdr:to>
    <xdr:sp macro="" textlink="">
      <xdr:nvSpPr>
        <xdr:cNvPr id="4439" name="Line 1">
          <a:extLst>
            <a:ext uri="{FF2B5EF4-FFF2-40B4-BE49-F238E27FC236}">
              <a16:creationId xmlns:a16="http://schemas.microsoft.com/office/drawing/2014/main" id="{00000000-0008-0000-0100-00005711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139</xdr:row>
      <xdr:rowOff>9525</xdr:rowOff>
    </xdr:from>
    <xdr:to>
      <xdr:col>10</xdr:col>
      <xdr:colOff>381000</xdr:colOff>
      <xdr:row>139</xdr:row>
      <xdr:rowOff>9525</xdr:rowOff>
    </xdr:to>
    <xdr:sp macro="" textlink="">
      <xdr:nvSpPr>
        <xdr:cNvPr id="4440" name="Line 1">
          <a:extLst>
            <a:ext uri="{FF2B5EF4-FFF2-40B4-BE49-F238E27FC236}">
              <a16:creationId xmlns:a16="http://schemas.microsoft.com/office/drawing/2014/main" id="{00000000-0008-0000-0100-000058110000}"/>
            </a:ext>
          </a:extLst>
        </xdr:cNvPr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139</xdr:row>
      <xdr:rowOff>9525</xdr:rowOff>
    </xdr:from>
    <xdr:to>
      <xdr:col>10</xdr:col>
      <xdr:colOff>447675</xdr:colOff>
      <xdr:row>139</xdr:row>
      <xdr:rowOff>9525</xdr:rowOff>
    </xdr:to>
    <xdr:sp macro="" textlink="">
      <xdr:nvSpPr>
        <xdr:cNvPr id="4441" name="Line 1">
          <a:extLst>
            <a:ext uri="{FF2B5EF4-FFF2-40B4-BE49-F238E27FC236}">
              <a16:creationId xmlns:a16="http://schemas.microsoft.com/office/drawing/2014/main" id="{00000000-0008-0000-0100-00005911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139</xdr:row>
      <xdr:rowOff>9525</xdr:rowOff>
    </xdr:from>
    <xdr:to>
      <xdr:col>10</xdr:col>
      <xdr:colOff>400050</xdr:colOff>
      <xdr:row>139</xdr:row>
      <xdr:rowOff>9525</xdr:rowOff>
    </xdr:to>
    <xdr:sp macro="" textlink="">
      <xdr:nvSpPr>
        <xdr:cNvPr id="4442" name="Line 1">
          <a:extLst>
            <a:ext uri="{FF2B5EF4-FFF2-40B4-BE49-F238E27FC236}">
              <a16:creationId xmlns:a16="http://schemas.microsoft.com/office/drawing/2014/main" id="{00000000-0008-0000-0100-00005A11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139</xdr:row>
      <xdr:rowOff>9525</xdr:rowOff>
    </xdr:from>
    <xdr:to>
      <xdr:col>10</xdr:col>
      <xdr:colOff>381000</xdr:colOff>
      <xdr:row>139</xdr:row>
      <xdr:rowOff>9525</xdr:rowOff>
    </xdr:to>
    <xdr:sp macro="" textlink="">
      <xdr:nvSpPr>
        <xdr:cNvPr id="4443" name="Line 1">
          <a:extLst>
            <a:ext uri="{FF2B5EF4-FFF2-40B4-BE49-F238E27FC236}">
              <a16:creationId xmlns:a16="http://schemas.microsoft.com/office/drawing/2014/main" id="{00000000-0008-0000-0100-00005B110000}"/>
            </a:ext>
          </a:extLst>
        </xdr:cNvPr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139</xdr:row>
      <xdr:rowOff>9525</xdr:rowOff>
    </xdr:from>
    <xdr:to>
      <xdr:col>10</xdr:col>
      <xdr:colOff>447675</xdr:colOff>
      <xdr:row>139</xdr:row>
      <xdr:rowOff>9525</xdr:rowOff>
    </xdr:to>
    <xdr:sp macro="" textlink="">
      <xdr:nvSpPr>
        <xdr:cNvPr id="4444" name="Line 1">
          <a:extLst>
            <a:ext uri="{FF2B5EF4-FFF2-40B4-BE49-F238E27FC236}">
              <a16:creationId xmlns:a16="http://schemas.microsoft.com/office/drawing/2014/main" id="{00000000-0008-0000-0100-00005C11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139</xdr:row>
      <xdr:rowOff>9525</xdr:rowOff>
    </xdr:from>
    <xdr:to>
      <xdr:col>10</xdr:col>
      <xdr:colOff>400050</xdr:colOff>
      <xdr:row>139</xdr:row>
      <xdr:rowOff>9525</xdr:rowOff>
    </xdr:to>
    <xdr:sp macro="" textlink="">
      <xdr:nvSpPr>
        <xdr:cNvPr id="4445" name="Line 1">
          <a:extLst>
            <a:ext uri="{FF2B5EF4-FFF2-40B4-BE49-F238E27FC236}">
              <a16:creationId xmlns:a16="http://schemas.microsoft.com/office/drawing/2014/main" id="{00000000-0008-0000-0100-00005D11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139</xdr:row>
      <xdr:rowOff>9525</xdr:rowOff>
    </xdr:from>
    <xdr:to>
      <xdr:col>10</xdr:col>
      <xdr:colOff>447675</xdr:colOff>
      <xdr:row>139</xdr:row>
      <xdr:rowOff>9525</xdr:rowOff>
    </xdr:to>
    <xdr:sp macro="" textlink="">
      <xdr:nvSpPr>
        <xdr:cNvPr id="4446" name="Line 1">
          <a:extLst>
            <a:ext uri="{FF2B5EF4-FFF2-40B4-BE49-F238E27FC236}">
              <a16:creationId xmlns:a16="http://schemas.microsoft.com/office/drawing/2014/main" id="{00000000-0008-0000-0100-00005E11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139</xdr:row>
      <xdr:rowOff>9525</xdr:rowOff>
    </xdr:from>
    <xdr:to>
      <xdr:col>10</xdr:col>
      <xdr:colOff>400050</xdr:colOff>
      <xdr:row>139</xdr:row>
      <xdr:rowOff>9525</xdr:rowOff>
    </xdr:to>
    <xdr:sp macro="" textlink="">
      <xdr:nvSpPr>
        <xdr:cNvPr id="4447" name="Line 1">
          <a:extLst>
            <a:ext uri="{FF2B5EF4-FFF2-40B4-BE49-F238E27FC236}">
              <a16:creationId xmlns:a16="http://schemas.microsoft.com/office/drawing/2014/main" id="{00000000-0008-0000-0100-00005F11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139</xdr:row>
      <xdr:rowOff>9525</xdr:rowOff>
    </xdr:from>
    <xdr:to>
      <xdr:col>10</xdr:col>
      <xdr:colOff>361950</xdr:colOff>
      <xdr:row>139</xdr:row>
      <xdr:rowOff>9525</xdr:rowOff>
    </xdr:to>
    <xdr:sp macro="" textlink="">
      <xdr:nvSpPr>
        <xdr:cNvPr id="4448" name="Line 1">
          <a:extLst>
            <a:ext uri="{FF2B5EF4-FFF2-40B4-BE49-F238E27FC236}">
              <a16:creationId xmlns:a16="http://schemas.microsoft.com/office/drawing/2014/main" id="{00000000-0008-0000-0100-000060110000}"/>
            </a:ext>
          </a:extLst>
        </xdr:cNvPr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139</xdr:row>
      <xdr:rowOff>9525</xdr:rowOff>
    </xdr:from>
    <xdr:to>
      <xdr:col>10</xdr:col>
      <xdr:colOff>447675</xdr:colOff>
      <xdr:row>139</xdr:row>
      <xdr:rowOff>9525</xdr:rowOff>
    </xdr:to>
    <xdr:sp macro="" textlink="">
      <xdr:nvSpPr>
        <xdr:cNvPr id="4449" name="Line 1">
          <a:extLst>
            <a:ext uri="{FF2B5EF4-FFF2-40B4-BE49-F238E27FC236}">
              <a16:creationId xmlns:a16="http://schemas.microsoft.com/office/drawing/2014/main" id="{00000000-0008-0000-0100-00006111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139</xdr:row>
      <xdr:rowOff>9525</xdr:rowOff>
    </xdr:from>
    <xdr:to>
      <xdr:col>10</xdr:col>
      <xdr:colOff>400050</xdr:colOff>
      <xdr:row>139</xdr:row>
      <xdr:rowOff>9525</xdr:rowOff>
    </xdr:to>
    <xdr:sp macro="" textlink="">
      <xdr:nvSpPr>
        <xdr:cNvPr id="4450" name="Line 1">
          <a:extLst>
            <a:ext uri="{FF2B5EF4-FFF2-40B4-BE49-F238E27FC236}">
              <a16:creationId xmlns:a16="http://schemas.microsoft.com/office/drawing/2014/main" id="{00000000-0008-0000-0100-00006211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139</xdr:row>
      <xdr:rowOff>9525</xdr:rowOff>
    </xdr:from>
    <xdr:to>
      <xdr:col>10</xdr:col>
      <xdr:colOff>400050</xdr:colOff>
      <xdr:row>139</xdr:row>
      <xdr:rowOff>9525</xdr:rowOff>
    </xdr:to>
    <xdr:sp macro="" textlink="">
      <xdr:nvSpPr>
        <xdr:cNvPr id="4451" name="Line 1">
          <a:extLst>
            <a:ext uri="{FF2B5EF4-FFF2-40B4-BE49-F238E27FC236}">
              <a16:creationId xmlns:a16="http://schemas.microsoft.com/office/drawing/2014/main" id="{00000000-0008-0000-0100-00006311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139</xdr:row>
      <xdr:rowOff>9525</xdr:rowOff>
    </xdr:from>
    <xdr:to>
      <xdr:col>10</xdr:col>
      <xdr:colOff>381000</xdr:colOff>
      <xdr:row>139</xdr:row>
      <xdr:rowOff>9525</xdr:rowOff>
    </xdr:to>
    <xdr:sp macro="" textlink="">
      <xdr:nvSpPr>
        <xdr:cNvPr id="4452" name="Line 1">
          <a:extLst>
            <a:ext uri="{FF2B5EF4-FFF2-40B4-BE49-F238E27FC236}">
              <a16:creationId xmlns:a16="http://schemas.microsoft.com/office/drawing/2014/main" id="{00000000-0008-0000-0100-000064110000}"/>
            </a:ext>
          </a:extLst>
        </xdr:cNvPr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139</xdr:row>
      <xdr:rowOff>9525</xdr:rowOff>
    </xdr:from>
    <xdr:to>
      <xdr:col>10</xdr:col>
      <xdr:colOff>447675</xdr:colOff>
      <xdr:row>139</xdr:row>
      <xdr:rowOff>9525</xdr:rowOff>
    </xdr:to>
    <xdr:sp macro="" textlink="">
      <xdr:nvSpPr>
        <xdr:cNvPr id="4453" name="Line 1">
          <a:extLst>
            <a:ext uri="{FF2B5EF4-FFF2-40B4-BE49-F238E27FC236}">
              <a16:creationId xmlns:a16="http://schemas.microsoft.com/office/drawing/2014/main" id="{00000000-0008-0000-0100-00006511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139</xdr:row>
      <xdr:rowOff>9525</xdr:rowOff>
    </xdr:from>
    <xdr:to>
      <xdr:col>10</xdr:col>
      <xdr:colOff>400050</xdr:colOff>
      <xdr:row>139</xdr:row>
      <xdr:rowOff>9525</xdr:rowOff>
    </xdr:to>
    <xdr:sp macro="" textlink="">
      <xdr:nvSpPr>
        <xdr:cNvPr id="4454" name="Line 1">
          <a:extLst>
            <a:ext uri="{FF2B5EF4-FFF2-40B4-BE49-F238E27FC236}">
              <a16:creationId xmlns:a16="http://schemas.microsoft.com/office/drawing/2014/main" id="{00000000-0008-0000-0100-00006611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139</xdr:row>
      <xdr:rowOff>9525</xdr:rowOff>
    </xdr:from>
    <xdr:to>
      <xdr:col>10</xdr:col>
      <xdr:colOff>381000</xdr:colOff>
      <xdr:row>139</xdr:row>
      <xdr:rowOff>9525</xdr:rowOff>
    </xdr:to>
    <xdr:sp macro="" textlink="">
      <xdr:nvSpPr>
        <xdr:cNvPr id="4455" name="Line 1">
          <a:extLst>
            <a:ext uri="{FF2B5EF4-FFF2-40B4-BE49-F238E27FC236}">
              <a16:creationId xmlns:a16="http://schemas.microsoft.com/office/drawing/2014/main" id="{00000000-0008-0000-0100-000067110000}"/>
            </a:ext>
          </a:extLst>
        </xdr:cNvPr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139</xdr:row>
      <xdr:rowOff>9525</xdr:rowOff>
    </xdr:from>
    <xdr:to>
      <xdr:col>10</xdr:col>
      <xdr:colOff>447675</xdr:colOff>
      <xdr:row>139</xdr:row>
      <xdr:rowOff>9525</xdr:rowOff>
    </xdr:to>
    <xdr:sp macro="" textlink="">
      <xdr:nvSpPr>
        <xdr:cNvPr id="4456" name="Line 1">
          <a:extLst>
            <a:ext uri="{FF2B5EF4-FFF2-40B4-BE49-F238E27FC236}">
              <a16:creationId xmlns:a16="http://schemas.microsoft.com/office/drawing/2014/main" id="{00000000-0008-0000-0100-00006811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139</xdr:row>
      <xdr:rowOff>9525</xdr:rowOff>
    </xdr:from>
    <xdr:to>
      <xdr:col>10</xdr:col>
      <xdr:colOff>400050</xdr:colOff>
      <xdr:row>139</xdr:row>
      <xdr:rowOff>9525</xdr:rowOff>
    </xdr:to>
    <xdr:sp macro="" textlink="">
      <xdr:nvSpPr>
        <xdr:cNvPr id="4457" name="Line 1">
          <a:extLst>
            <a:ext uri="{FF2B5EF4-FFF2-40B4-BE49-F238E27FC236}">
              <a16:creationId xmlns:a16="http://schemas.microsoft.com/office/drawing/2014/main" id="{00000000-0008-0000-0100-00006911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139</xdr:row>
      <xdr:rowOff>9525</xdr:rowOff>
    </xdr:from>
    <xdr:to>
      <xdr:col>10</xdr:col>
      <xdr:colOff>400050</xdr:colOff>
      <xdr:row>139</xdr:row>
      <xdr:rowOff>9525</xdr:rowOff>
    </xdr:to>
    <xdr:sp macro="" textlink="">
      <xdr:nvSpPr>
        <xdr:cNvPr id="4458" name="Line 1">
          <a:extLst>
            <a:ext uri="{FF2B5EF4-FFF2-40B4-BE49-F238E27FC236}">
              <a16:creationId xmlns:a16="http://schemas.microsoft.com/office/drawing/2014/main" id="{00000000-0008-0000-0100-00006A11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2124075</xdr:colOff>
      <xdr:row>142</xdr:row>
      <xdr:rowOff>9525</xdr:rowOff>
    </xdr:from>
    <xdr:to>
      <xdr:col>10</xdr:col>
      <xdr:colOff>285750</xdr:colOff>
      <xdr:row>142</xdr:row>
      <xdr:rowOff>9525</xdr:rowOff>
    </xdr:to>
    <xdr:sp macro="" textlink="">
      <xdr:nvSpPr>
        <xdr:cNvPr id="4459" name="Line 1">
          <a:extLst>
            <a:ext uri="{FF2B5EF4-FFF2-40B4-BE49-F238E27FC236}">
              <a16:creationId xmlns:a16="http://schemas.microsoft.com/office/drawing/2014/main" id="{00000000-0008-0000-0100-00006B110000}"/>
            </a:ext>
          </a:extLst>
        </xdr:cNvPr>
        <xdr:cNvSpPr>
          <a:spLocks noChangeShapeType="1"/>
        </xdr:cNvSpPr>
      </xdr:nvSpPr>
      <xdr:spPr bwMode="auto">
        <a:xfrm>
          <a:off x="14056995" y="58315225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209550</xdr:colOff>
      <xdr:row>142</xdr:row>
      <xdr:rowOff>9525</xdr:rowOff>
    </xdr:from>
    <xdr:to>
      <xdr:col>10</xdr:col>
      <xdr:colOff>1285875</xdr:colOff>
      <xdr:row>142</xdr:row>
      <xdr:rowOff>9525</xdr:rowOff>
    </xdr:to>
    <xdr:sp macro="" textlink="">
      <xdr:nvSpPr>
        <xdr:cNvPr id="4460" name="Line 1">
          <a:extLst>
            <a:ext uri="{FF2B5EF4-FFF2-40B4-BE49-F238E27FC236}">
              <a16:creationId xmlns:a16="http://schemas.microsoft.com/office/drawing/2014/main" id="{00000000-0008-0000-0100-00006C110000}"/>
            </a:ext>
          </a:extLst>
        </xdr:cNvPr>
        <xdr:cNvSpPr>
          <a:spLocks noChangeShapeType="1"/>
        </xdr:cNvSpPr>
      </xdr:nvSpPr>
      <xdr:spPr bwMode="auto">
        <a:xfrm>
          <a:off x="14268450" y="58315225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4461" name="Line 1">
          <a:extLst>
            <a:ext uri="{FF2B5EF4-FFF2-40B4-BE49-F238E27FC236}">
              <a16:creationId xmlns:a16="http://schemas.microsoft.com/office/drawing/2014/main" id="{00000000-0008-0000-0100-00006D11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462" name="Line 1">
          <a:extLst>
            <a:ext uri="{FF2B5EF4-FFF2-40B4-BE49-F238E27FC236}">
              <a16:creationId xmlns:a16="http://schemas.microsoft.com/office/drawing/2014/main" id="{00000000-0008-0000-0100-00006E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4463" name="Line 1">
          <a:extLst>
            <a:ext uri="{FF2B5EF4-FFF2-40B4-BE49-F238E27FC236}">
              <a16:creationId xmlns:a16="http://schemas.microsoft.com/office/drawing/2014/main" id="{00000000-0008-0000-0100-00006F11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464" name="Line 1">
          <a:extLst>
            <a:ext uri="{FF2B5EF4-FFF2-40B4-BE49-F238E27FC236}">
              <a16:creationId xmlns:a16="http://schemas.microsoft.com/office/drawing/2014/main" id="{00000000-0008-0000-0100-000070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138</xdr:row>
      <xdr:rowOff>9525</xdr:rowOff>
    </xdr:from>
    <xdr:to>
      <xdr:col>10</xdr:col>
      <xdr:colOff>361950</xdr:colOff>
      <xdr:row>138</xdr:row>
      <xdr:rowOff>9525</xdr:rowOff>
    </xdr:to>
    <xdr:sp macro="" textlink="">
      <xdr:nvSpPr>
        <xdr:cNvPr id="4465" name="Line 1">
          <a:extLst>
            <a:ext uri="{FF2B5EF4-FFF2-40B4-BE49-F238E27FC236}">
              <a16:creationId xmlns:a16="http://schemas.microsoft.com/office/drawing/2014/main" id="{00000000-0008-0000-0100-00007111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4466" name="Line 1">
          <a:extLst>
            <a:ext uri="{FF2B5EF4-FFF2-40B4-BE49-F238E27FC236}">
              <a16:creationId xmlns:a16="http://schemas.microsoft.com/office/drawing/2014/main" id="{00000000-0008-0000-0100-00007211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467" name="Line 1">
          <a:extLst>
            <a:ext uri="{FF2B5EF4-FFF2-40B4-BE49-F238E27FC236}">
              <a16:creationId xmlns:a16="http://schemas.microsoft.com/office/drawing/2014/main" id="{00000000-0008-0000-0100-000073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468" name="Line 1">
          <a:extLst>
            <a:ext uri="{FF2B5EF4-FFF2-40B4-BE49-F238E27FC236}">
              <a16:creationId xmlns:a16="http://schemas.microsoft.com/office/drawing/2014/main" id="{00000000-0008-0000-0100-000074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469" name="Line 1">
          <a:extLst>
            <a:ext uri="{FF2B5EF4-FFF2-40B4-BE49-F238E27FC236}">
              <a16:creationId xmlns:a16="http://schemas.microsoft.com/office/drawing/2014/main" id="{00000000-0008-0000-0100-00007511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4470" name="Line 1">
          <a:extLst>
            <a:ext uri="{FF2B5EF4-FFF2-40B4-BE49-F238E27FC236}">
              <a16:creationId xmlns:a16="http://schemas.microsoft.com/office/drawing/2014/main" id="{00000000-0008-0000-0100-00007611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471" name="Line 1">
          <a:extLst>
            <a:ext uri="{FF2B5EF4-FFF2-40B4-BE49-F238E27FC236}">
              <a16:creationId xmlns:a16="http://schemas.microsoft.com/office/drawing/2014/main" id="{00000000-0008-0000-0100-000077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472" name="Line 1">
          <a:extLst>
            <a:ext uri="{FF2B5EF4-FFF2-40B4-BE49-F238E27FC236}">
              <a16:creationId xmlns:a16="http://schemas.microsoft.com/office/drawing/2014/main" id="{00000000-0008-0000-0100-00007811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4473" name="Line 1">
          <a:extLst>
            <a:ext uri="{FF2B5EF4-FFF2-40B4-BE49-F238E27FC236}">
              <a16:creationId xmlns:a16="http://schemas.microsoft.com/office/drawing/2014/main" id="{00000000-0008-0000-0100-00007911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474" name="Line 1">
          <a:extLst>
            <a:ext uri="{FF2B5EF4-FFF2-40B4-BE49-F238E27FC236}">
              <a16:creationId xmlns:a16="http://schemas.microsoft.com/office/drawing/2014/main" id="{00000000-0008-0000-0100-00007A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475" name="Line 1">
          <a:extLst>
            <a:ext uri="{FF2B5EF4-FFF2-40B4-BE49-F238E27FC236}">
              <a16:creationId xmlns:a16="http://schemas.microsoft.com/office/drawing/2014/main" id="{00000000-0008-0000-0100-00007B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476" name="Line 1">
          <a:extLst>
            <a:ext uri="{FF2B5EF4-FFF2-40B4-BE49-F238E27FC236}">
              <a16:creationId xmlns:a16="http://schemas.microsoft.com/office/drawing/2014/main" id="{00000000-0008-0000-0100-00007C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477" name="Line 1">
          <a:extLst>
            <a:ext uri="{FF2B5EF4-FFF2-40B4-BE49-F238E27FC236}">
              <a16:creationId xmlns:a16="http://schemas.microsoft.com/office/drawing/2014/main" id="{00000000-0008-0000-0100-00007D11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4478" name="Line 1">
          <a:extLst>
            <a:ext uri="{FF2B5EF4-FFF2-40B4-BE49-F238E27FC236}">
              <a16:creationId xmlns:a16="http://schemas.microsoft.com/office/drawing/2014/main" id="{00000000-0008-0000-0100-00007E11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479" name="Line 1">
          <a:extLst>
            <a:ext uri="{FF2B5EF4-FFF2-40B4-BE49-F238E27FC236}">
              <a16:creationId xmlns:a16="http://schemas.microsoft.com/office/drawing/2014/main" id="{00000000-0008-0000-0100-00007F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480" name="Line 1">
          <a:extLst>
            <a:ext uri="{FF2B5EF4-FFF2-40B4-BE49-F238E27FC236}">
              <a16:creationId xmlns:a16="http://schemas.microsoft.com/office/drawing/2014/main" id="{00000000-0008-0000-0100-000080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481" name="Line 1">
          <a:extLst>
            <a:ext uri="{FF2B5EF4-FFF2-40B4-BE49-F238E27FC236}">
              <a16:creationId xmlns:a16="http://schemas.microsoft.com/office/drawing/2014/main" id="{00000000-0008-0000-0100-000081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482" name="Line 1">
          <a:extLst>
            <a:ext uri="{FF2B5EF4-FFF2-40B4-BE49-F238E27FC236}">
              <a16:creationId xmlns:a16="http://schemas.microsoft.com/office/drawing/2014/main" id="{00000000-0008-0000-0100-00008211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4483" name="Line 1">
          <a:extLst>
            <a:ext uri="{FF2B5EF4-FFF2-40B4-BE49-F238E27FC236}">
              <a16:creationId xmlns:a16="http://schemas.microsoft.com/office/drawing/2014/main" id="{00000000-0008-0000-0100-00008311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484" name="Line 1">
          <a:extLst>
            <a:ext uri="{FF2B5EF4-FFF2-40B4-BE49-F238E27FC236}">
              <a16:creationId xmlns:a16="http://schemas.microsoft.com/office/drawing/2014/main" id="{00000000-0008-0000-0100-000084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4485" name="Line 1">
          <a:extLst>
            <a:ext uri="{FF2B5EF4-FFF2-40B4-BE49-F238E27FC236}">
              <a16:creationId xmlns:a16="http://schemas.microsoft.com/office/drawing/2014/main" id="{00000000-0008-0000-0100-00008511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486" name="Line 1">
          <a:extLst>
            <a:ext uri="{FF2B5EF4-FFF2-40B4-BE49-F238E27FC236}">
              <a16:creationId xmlns:a16="http://schemas.microsoft.com/office/drawing/2014/main" id="{00000000-0008-0000-0100-000086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4487" name="Line 1">
          <a:extLst>
            <a:ext uri="{FF2B5EF4-FFF2-40B4-BE49-F238E27FC236}">
              <a16:creationId xmlns:a16="http://schemas.microsoft.com/office/drawing/2014/main" id="{00000000-0008-0000-0100-00008711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488" name="Line 1">
          <a:extLst>
            <a:ext uri="{FF2B5EF4-FFF2-40B4-BE49-F238E27FC236}">
              <a16:creationId xmlns:a16="http://schemas.microsoft.com/office/drawing/2014/main" id="{00000000-0008-0000-0100-000088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138</xdr:row>
      <xdr:rowOff>9525</xdr:rowOff>
    </xdr:from>
    <xdr:to>
      <xdr:col>10</xdr:col>
      <xdr:colOff>361950</xdr:colOff>
      <xdr:row>138</xdr:row>
      <xdr:rowOff>9525</xdr:rowOff>
    </xdr:to>
    <xdr:sp macro="" textlink="">
      <xdr:nvSpPr>
        <xdr:cNvPr id="4489" name="Line 1">
          <a:extLst>
            <a:ext uri="{FF2B5EF4-FFF2-40B4-BE49-F238E27FC236}">
              <a16:creationId xmlns:a16="http://schemas.microsoft.com/office/drawing/2014/main" id="{00000000-0008-0000-0100-00008911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4490" name="Line 1">
          <a:extLst>
            <a:ext uri="{FF2B5EF4-FFF2-40B4-BE49-F238E27FC236}">
              <a16:creationId xmlns:a16="http://schemas.microsoft.com/office/drawing/2014/main" id="{00000000-0008-0000-0100-00008A11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491" name="Line 1">
          <a:extLst>
            <a:ext uri="{FF2B5EF4-FFF2-40B4-BE49-F238E27FC236}">
              <a16:creationId xmlns:a16="http://schemas.microsoft.com/office/drawing/2014/main" id="{00000000-0008-0000-0100-00008B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492" name="Line 1">
          <a:extLst>
            <a:ext uri="{FF2B5EF4-FFF2-40B4-BE49-F238E27FC236}">
              <a16:creationId xmlns:a16="http://schemas.microsoft.com/office/drawing/2014/main" id="{00000000-0008-0000-0100-00008C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493" name="Line 1">
          <a:extLst>
            <a:ext uri="{FF2B5EF4-FFF2-40B4-BE49-F238E27FC236}">
              <a16:creationId xmlns:a16="http://schemas.microsoft.com/office/drawing/2014/main" id="{00000000-0008-0000-0100-00008D11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4494" name="Line 1">
          <a:extLst>
            <a:ext uri="{FF2B5EF4-FFF2-40B4-BE49-F238E27FC236}">
              <a16:creationId xmlns:a16="http://schemas.microsoft.com/office/drawing/2014/main" id="{00000000-0008-0000-0100-00008E11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495" name="Line 1">
          <a:extLst>
            <a:ext uri="{FF2B5EF4-FFF2-40B4-BE49-F238E27FC236}">
              <a16:creationId xmlns:a16="http://schemas.microsoft.com/office/drawing/2014/main" id="{00000000-0008-0000-0100-00008F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496" name="Line 1">
          <a:extLst>
            <a:ext uri="{FF2B5EF4-FFF2-40B4-BE49-F238E27FC236}">
              <a16:creationId xmlns:a16="http://schemas.microsoft.com/office/drawing/2014/main" id="{00000000-0008-0000-0100-00009011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4497" name="Line 1">
          <a:extLst>
            <a:ext uri="{FF2B5EF4-FFF2-40B4-BE49-F238E27FC236}">
              <a16:creationId xmlns:a16="http://schemas.microsoft.com/office/drawing/2014/main" id="{00000000-0008-0000-0100-00009111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498" name="Line 1">
          <a:extLst>
            <a:ext uri="{FF2B5EF4-FFF2-40B4-BE49-F238E27FC236}">
              <a16:creationId xmlns:a16="http://schemas.microsoft.com/office/drawing/2014/main" id="{00000000-0008-0000-0100-000092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499" name="Line 1">
          <a:extLst>
            <a:ext uri="{FF2B5EF4-FFF2-40B4-BE49-F238E27FC236}">
              <a16:creationId xmlns:a16="http://schemas.microsoft.com/office/drawing/2014/main" id="{00000000-0008-0000-0100-000093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500" name="Line 1">
          <a:extLst>
            <a:ext uri="{FF2B5EF4-FFF2-40B4-BE49-F238E27FC236}">
              <a16:creationId xmlns:a16="http://schemas.microsoft.com/office/drawing/2014/main" id="{00000000-0008-0000-0100-000094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501" name="Line 1">
          <a:extLst>
            <a:ext uri="{FF2B5EF4-FFF2-40B4-BE49-F238E27FC236}">
              <a16:creationId xmlns:a16="http://schemas.microsoft.com/office/drawing/2014/main" id="{00000000-0008-0000-0100-00009511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4502" name="Line 1">
          <a:extLst>
            <a:ext uri="{FF2B5EF4-FFF2-40B4-BE49-F238E27FC236}">
              <a16:creationId xmlns:a16="http://schemas.microsoft.com/office/drawing/2014/main" id="{00000000-0008-0000-0100-00009611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503" name="Line 1">
          <a:extLst>
            <a:ext uri="{FF2B5EF4-FFF2-40B4-BE49-F238E27FC236}">
              <a16:creationId xmlns:a16="http://schemas.microsoft.com/office/drawing/2014/main" id="{00000000-0008-0000-0100-000097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4504" name="Line 1">
          <a:extLst>
            <a:ext uri="{FF2B5EF4-FFF2-40B4-BE49-F238E27FC236}">
              <a16:creationId xmlns:a16="http://schemas.microsoft.com/office/drawing/2014/main" id="{00000000-0008-0000-0100-00009811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505" name="Line 1">
          <a:extLst>
            <a:ext uri="{FF2B5EF4-FFF2-40B4-BE49-F238E27FC236}">
              <a16:creationId xmlns:a16="http://schemas.microsoft.com/office/drawing/2014/main" id="{00000000-0008-0000-0100-000099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138</xdr:row>
      <xdr:rowOff>9525</xdr:rowOff>
    </xdr:from>
    <xdr:to>
      <xdr:col>10</xdr:col>
      <xdr:colOff>361950</xdr:colOff>
      <xdr:row>138</xdr:row>
      <xdr:rowOff>9525</xdr:rowOff>
    </xdr:to>
    <xdr:sp macro="" textlink="">
      <xdr:nvSpPr>
        <xdr:cNvPr id="4506" name="Line 1">
          <a:extLst>
            <a:ext uri="{FF2B5EF4-FFF2-40B4-BE49-F238E27FC236}">
              <a16:creationId xmlns:a16="http://schemas.microsoft.com/office/drawing/2014/main" id="{00000000-0008-0000-0100-00009A11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4507" name="Line 1">
          <a:extLst>
            <a:ext uri="{FF2B5EF4-FFF2-40B4-BE49-F238E27FC236}">
              <a16:creationId xmlns:a16="http://schemas.microsoft.com/office/drawing/2014/main" id="{00000000-0008-0000-0100-00009B11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508" name="Line 1">
          <a:extLst>
            <a:ext uri="{FF2B5EF4-FFF2-40B4-BE49-F238E27FC236}">
              <a16:creationId xmlns:a16="http://schemas.microsoft.com/office/drawing/2014/main" id="{00000000-0008-0000-0100-00009C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509" name="Line 1">
          <a:extLst>
            <a:ext uri="{FF2B5EF4-FFF2-40B4-BE49-F238E27FC236}">
              <a16:creationId xmlns:a16="http://schemas.microsoft.com/office/drawing/2014/main" id="{00000000-0008-0000-0100-00009D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510" name="Line 1">
          <a:extLst>
            <a:ext uri="{FF2B5EF4-FFF2-40B4-BE49-F238E27FC236}">
              <a16:creationId xmlns:a16="http://schemas.microsoft.com/office/drawing/2014/main" id="{00000000-0008-0000-0100-00009E11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4511" name="Line 1">
          <a:extLst>
            <a:ext uri="{FF2B5EF4-FFF2-40B4-BE49-F238E27FC236}">
              <a16:creationId xmlns:a16="http://schemas.microsoft.com/office/drawing/2014/main" id="{00000000-0008-0000-0100-00009F11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512" name="Line 1">
          <a:extLst>
            <a:ext uri="{FF2B5EF4-FFF2-40B4-BE49-F238E27FC236}">
              <a16:creationId xmlns:a16="http://schemas.microsoft.com/office/drawing/2014/main" id="{00000000-0008-0000-0100-0000A0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513" name="Line 1">
          <a:extLst>
            <a:ext uri="{FF2B5EF4-FFF2-40B4-BE49-F238E27FC236}">
              <a16:creationId xmlns:a16="http://schemas.microsoft.com/office/drawing/2014/main" id="{00000000-0008-0000-0100-0000A111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4514" name="Line 1">
          <a:extLst>
            <a:ext uri="{FF2B5EF4-FFF2-40B4-BE49-F238E27FC236}">
              <a16:creationId xmlns:a16="http://schemas.microsoft.com/office/drawing/2014/main" id="{00000000-0008-0000-0100-0000A211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515" name="Line 1">
          <a:extLst>
            <a:ext uri="{FF2B5EF4-FFF2-40B4-BE49-F238E27FC236}">
              <a16:creationId xmlns:a16="http://schemas.microsoft.com/office/drawing/2014/main" id="{00000000-0008-0000-0100-0000A3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516" name="Line 1">
          <a:extLst>
            <a:ext uri="{FF2B5EF4-FFF2-40B4-BE49-F238E27FC236}">
              <a16:creationId xmlns:a16="http://schemas.microsoft.com/office/drawing/2014/main" id="{00000000-0008-0000-0100-0000A4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517" name="Line 1">
          <a:extLst>
            <a:ext uri="{FF2B5EF4-FFF2-40B4-BE49-F238E27FC236}">
              <a16:creationId xmlns:a16="http://schemas.microsoft.com/office/drawing/2014/main" id="{00000000-0008-0000-0100-0000A511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4518" name="Line 1">
          <a:extLst>
            <a:ext uri="{FF2B5EF4-FFF2-40B4-BE49-F238E27FC236}">
              <a16:creationId xmlns:a16="http://schemas.microsoft.com/office/drawing/2014/main" id="{00000000-0008-0000-0100-0000A611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519" name="Line 1">
          <a:extLst>
            <a:ext uri="{FF2B5EF4-FFF2-40B4-BE49-F238E27FC236}">
              <a16:creationId xmlns:a16="http://schemas.microsoft.com/office/drawing/2014/main" id="{00000000-0008-0000-0100-0000A7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520" name="Line 1">
          <a:extLst>
            <a:ext uri="{FF2B5EF4-FFF2-40B4-BE49-F238E27FC236}">
              <a16:creationId xmlns:a16="http://schemas.microsoft.com/office/drawing/2014/main" id="{00000000-0008-0000-0100-0000A8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521" name="Line 1">
          <a:extLst>
            <a:ext uri="{FF2B5EF4-FFF2-40B4-BE49-F238E27FC236}">
              <a16:creationId xmlns:a16="http://schemas.microsoft.com/office/drawing/2014/main" id="{00000000-0008-0000-0100-0000A911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4522" name="Line 1">
          <a:extLst>
            <a:ext uri="{FF2B5EF4-FFF2-40B4-BE49-F238E27FC236}">
              <a16:creationId xmlns:a16="http://schemas.microsoft.com/office/drawing/2014/main" id="{00000000-0008-0000-0100-0000AA11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523" name="Line 1">
          <a:extLst>
            <a:ext uri="{FF2B5EF4-FFF2-40B4-BE49-F238E27FC236}">
              <a16:creationId xmlns:a16="http://schemas.microsoft.com/office/drawing/2014/main" id="{00000000-0008-0000-0100-0000AB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524" name="Line 1">
          <a:extLst>
            <a:ext uri="{FF2B5EF4-FFF2-40B4-BE49-F238E27FC236}">
              <a16:creationId xmlns:a16="http://schemas.microsoft.com/office/drawing/2014/main" id="{00000000-0008-0000-0100-0000AC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525" name="Line 1">
          <a:extLst>
            <a:ext uri="{FF2B5EF4-FFF2-40B4-BE49-F238E27FC236}">
              <a16:creationId xmlns:a16="http://schemas.microsoft.com/office/drawing/2014/main" id="{00000000-0008-0000-0100-0000AD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526" name="Line 1">
          <a:extLst>
            <a:ext uri="{FF2B5EF4-FFF2-40B4-BE49-F238E27FC236}">
              <a16:creationId xmlns:a16="http://schemas.microsoft.com/office/drawing/2014/main" id="{00000000-0008-0000-0100-0000AE11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4527" name="Line 1">
          <a:extLst>
            <a:ext uri="{FF2B5EF4-FFF2-40B4-BE49-F238E27FC236}">
              <a16:creationId xmlns:a16="http://schemas.microsoft.com/office/drawing/2014/main" id="{00000000-0008-0000-0100-0000AF11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528" name="Line 1">
          <a:extLst>
            <a:ext uri="{FF2B5EF4-FFF2-40B4-BE49-F238E27FC236}">
              <a16:creationId xmlns:a16="http://schemas.microsoft.com/office/drawing/2014/main" id="{00000000-0008-0000-0100-0000B0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529" name="Line 1">
          <a:extLst>
            <a:ext uri="{FF2B5EF4-FFF2-40B4-BE49-F238E27FC236}">
              <a16:creationId xmlns:a16="http://schemas.microsoft.com/office/drawing/2014/main" id="{00000000-0008-0000-0100-0000B1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530" name="Line 1">
          <a:extLst>
            <a:ext uri="{FF2B5EF4-FFF2-40B4-BE49-F238E27FC236}">
              <a16:creationId xmlns:a16="http://schemas.microsoft.com/office/drawing/2014/main" id="{00000000-0008-0000-0100-0000B211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457200</xdr:colOff>
      <xdr:row>138</xdr:row>
      <xdr:rowOff>9525</xdr:rowOff>
    </xdr:to>
    <xdr:sp macro="" textlink="">
      <xdr:nvSpPr>
        <xdr:cNvPr id="4531" name="Line 1">
          <a:extLst>
            <a:ext uri="{FF2B5EF4-FFF2-40B4-BE49-F238E27FC236}">
              <a16:creationId xmlns:a16="http://schemas.microsoft.com/office/drawing/2014/main" id="{00000000-0008-0000-0100-0000B311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532" name="Line 1">
          <a:extLst>
            <a:ext uri="{FF2B5EF4-FFF2-40B4-BE49-F238E27FC236}">
              <a16:creationId xmlns:a16="http://schemas.microsoft.com/office/drawing/2014/main" id="{00000000-0008-0000-0100-0000B4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533" name="Line 1">
          <a:extLst>
            <a:ext uri="{FF2B5EF4-FFF2-40B4-BE49-F238E27FC236}">
              <a16:creationId xmlns:a16="http://schemas.microsoft.com/office/drawing/2014/main" id="{00000000-0008-0000-0100-0000B511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534" name="Line 1">
          <a:extLst>
            <a:ext uri="{FF2B5EF4-FFF2-40B4-BE49-F238E27FC236}">
              <a16:creationId xmlns:a16="http://schemas.microsoft.com/office/drawing/2014/main" id="{00000000-0008-0000-0100-0000B6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535" name="Line 1">
          <a:extLst>
            <a:ext uri="{FF2B5EF4-FFF2-40B4-BE49-F238E27FC236}">
              <a16:creationId xmlns:a16="http://schemas.microsoft.com/office/drawing/2014/main" id="{00000000-0008-0000-0100-0000B711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536" name="Line 1">
          <a:extLst>
            <a:ext uri="{FF2B5EF4-FFF2-40B4-BE49-F238E27FC236}">
              <a16:creationId xmlns:a16="http://schemas.microsoft.com/office/drawing/2014/main" id="{00000000-0008-0000-0100-0000B8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138</xdr:row>
      <xdr:rowOff>9525</xdr:rowOff>
    </xdr:from>
    <xdr:to>
      <xdr:col>10</xdr:col>
      <xdr:colOff>361950</xdr:colOff>
      <xdr:row>138</xdr:row>
      <xdr:rowOff>9525</xdr:rowOff>
    </xdr:to>
    <xdr:sp macro="" textlink="">
      <xdr:nvSpPr>
        <xdr:cNvPr id="4537" name="Line 1">
          <a:extLst>
            <a:ext uri="{FF2B5EF4-FFF2-40B4-BE49-F238E27FC236}">
              <a16:creationId xmlns:a16="http://schemas.microsoft.com/office/drawing/2014/main" id="{00000000-0008-0000-0100-0000B911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538" name="Line 1">
          <a:extLst>
            <a:ext uri="{FF2B5EF4-FFF2-40B4-BE49-F238E27FC236}">
              <a16:creationId xmlns:a16="http://schemas.microsoft.com/office/drawing/2014/main" id="{00000000-0008-0000-0100-0000BA11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539" name="Line 1">
          <a:extLst>
            <a:ext uri="{FF2B5EF4-FFF2-40B4-BE49-F238E27FC236}">
              <a16:creationId xmlns:a16="http://schemas.microsoft.com/office/drawing/2014/main" id="{00000000-0008-0000-0100-0000BB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540" name="Line 1">
          <a:extLst>
            <a:ext uri="{FF2B5EF4-FFF2-40B4-BE49-F238E27FC236}">
              <a16:creationId xmlns:a16="http://schemas.microsoft.com/office/drawing/2014/main" id="{00000000-0008-0000-0100-0000BC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541" name="Line 1">
          <a:extLst>
            <a:ext uri="{FF2B5EF4-FFF2-40B4-BE49-F238E27FC236}">
              <a16:creationId xmlns:a16="http://schemas.microsoft.com/office/drawing/2014/main" id="{00000000-0008-0000-0100-0000BD11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542" name="Line 1">
          <a:extLst>
            <a:ext uri="{FF2B5EF4-FFF2-40B4-BE49-F238E27FC236}">
              <a16:creationId xmlns:a16="http://schemas.microsoft.com/office/drawing/2014/main" id="{00000000-0008-0000-0100-0000BE11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543" name="Line 1">
          <a:extLst>
            <a:ext uri="{FF2B5EF4-FFF2-40B4-BE49-F238E27FC236}">
              <a16:creationId xmlns:a16="http://schemas.microsoft.com/office/drawing/2014/main" id="{00000000-0008-0000-0100-0000BF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544" name="Line 1">
          <a:extLst>
            <a:ext uri="{FF2B5EF4-FFF2-40B4-BE49-F238E27FC236}">
              <a16:creationId xmlns:a16="http://schemas.microsoft.com/office/drawing/2014/main" id="{00000000-0008-0000-0100-0000C011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545" name="Line 1">
          <a:extLst>
            <a:ext uri="{FF2B5EF4-FFF2-40B4-BE49-F238E27FC236}">
              <a16:creationId xmlns:a16="http://schemas.microsoft.com/office/drawing/2014/main" id="{00000000-0008-0000-0100-0000C111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546" name="Line 1">
          <a:extLst>
            <a:ext uri="{FF2B5EF4-FFF2-40B4-BE49-F238E27FC236}">
              <a16:creationId xmlns:a16="http://schemas.microsoft.com/office/drawing/2014/main" id="{00000000-0008-0000-0100-0000C2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547" name="Line 1">
          <a:extLst>
            <a:ext uri="{FF2B5EF4-FFF2-40B4-BE49-F238E27FC236}">
              <a16:creationId xmlns:a16="http://schemas.microsoft.com/office/drawing/2014/main" id="{00000000-0008-0000-0100-0000C3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548" name="Line 1">
          <a:extLst>
            <a:ext uri="{FF2B5EF4-FFF2-40B4-BE49-F238E27FC236}">
              <a16:creationId xmlns:a16="http://schemas.microsoft.com/office/drawing/2014/main" id="{00000000-0008-0000-0100-0000C4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549" name="Line 1">
          <a:extLst>
            <a:ext uri="{FF2B5EF4-FFF2-40B4-BE49-F238E27FC236}">
              <a16:creationId xmlns:a16="http://schemas.microsoft.com/office/drawing/2014/main" id="{00000000-0008-0000-0100-0000C511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550" name="Line 1">
          <a:extLst>
            <a:ext uri="{FF2B5EF4-FFF2-40B4-BE49-F238E27FC236}">
              <a16:creationId xmlns:a16="http://schemas.microsoft.com/office/drawing/2014/main" id="{00000000-0008-0000-0100-0000C611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551" name="Line 1">
          <a:extLst>
            <a:ext uri="{FF2B5EF4-FFF2-40B4-BE49-F238E27FC236}">
              <a16:creationId xmlns:a16="http://schemas.microsoft.com/office/drawing/2014/main" id="{00000000-0008-0000-0100-0000C7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552" name="Line 1">
          <a:extLst>
            <a:ext uri="{FF2B5EF4-FFF2-40B4-BE49-F238E27FC236}">
              <a16:creationId xmlns:a16="http://schemas.microsoft.com/office/drawing/2014/main" id="{00000000-0008-0000-0100-0000C811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553" name="Line 1">
          <a:extLst>
            <a:ext uri="{FF2B5EF4-FFF2-40B4-BE49-F238E27FC236}">
              <a16:creationId xmlns:a16="http://schemas.microsoft.com/office/drawing/2014/main" id="{00000000-0008-0000-0100-0000C9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554" name="Line 1">
          <a:extLst>
            <a:ext uri="{FF2B5EF4-FFF2-40B4-BE49-F238E27FC236}">
              <a16:creationId xmlns:a16="http://schemas.microsoft.com/office/drawing/2014/main" id="{00000000-0008-0000-0100-0000CA11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555" name="Line 1">
          <a:extLst>
            <a:ext uri="{FF2B5EF4-FFF2-40B4-BE49-F238E27FC236}">
              <a16:creationId xmlns:a16="http://schemas.microsoft.com/office/drawing/2014/main" id="{00000000-0008-0000-0100-0000CB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138</xdr:row>
      <xdr:rowOff>9525</xdr:rowOff>
    </xdr:from>
    <xdr:to>
      <xdr:col>10</xdr:col>
      <xdr:colOff>361950</xdr:colOff>
      <xdr:row>138</xdr:row>
      <xdr:rowOff>9525</xdr:rowOff>
    </xdr:to>
    <xdr:sp macro="" textlink="">
      <xdr:nvSpPr>
        <xdr:cNvPr id="4556" name="Line 1">
          <a:extLst>
            <a:ext uri="{FF2B5EF4-FFF2-40B4-BE49-F238E27FC236}">
              <a16:creationId xmlns:a16="http://schemas.microsoft.com/office/drawing/2014/main" id="{00000000-0008-0000-0100-0000CC11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557" name="Line 1">
          <a:extLst>
            <a:ext uri="{FF2B5EF4-FFF2-40B4-BE49-F238E27FC236}">
              <a16:creationId xmlns:a16="http://schemas.microsoft.com/office/drawing/2014/main" id="{00000000-0008-0000-0100-0000CD11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558" name="Line 1">
          <a:extLst>
            <a:ext uri="{FF2B5EF4-FFF2-40B4-BE49-F238E27FC236}">
              <a16:creationId xmlns:a16="http://schemas.microsoft.com/office/drawing/2014/main" id="{00000000-0008-0000-0100-0000CE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559" name="Line 1">
          <a:extLst>
            <a:ext uri="{FF2B5EF4-FFF2-40B4-BE49-F238E27FC236}">
              <a16:creationId xmlns:a16="http://schemas.microsoft.com/office/drawing/2014/main" id="{00000000-0008-0000-0100-0000CF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560" name="Line 1">
          <a:extLst>
            <a:ext uri="{FF2B5EF4-FFF2-40B4-BE49-F238E27FC236}">
              <a16:creationId xmlns:a16="http://schemas.microsoft.com/office/drawing/2014/main" id="{00000000-0008-0000-0100-0000D011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561" name="Line 1">
          <a:extLst>
            <a:ext uri="{FF2B5EF4-FFF2-40B4-BE49-F238E27FC236}">
              <a16:creationId xmlns:a16="http://schemas.microsoft.com/office/drawing/2014/main" id="{00000000-0008-0000-0100-0000D111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562" name="Line 1">
          <a:extLst>
            <a:ext uri="{FF2B5EF4-FFF2-40B4-BE49-F238E27FC236}">
              <a16:creationId xmlns:a16="http://schemas.microsoft.com/office/drawing/2014/main" id="{00000000-0008-0000-0100-0000D2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563" name="Line 1">
          <a:extLst>
            <a:ext uri="{FF2B5EF4-FFF2-40B4-BE49-F238E27FC236}">
              <a16:creationId xmlns:a16="http://schemas.microsoft.com/office/drawing/2014/main" id="{00000000-0008-0000-0100-0000D311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564" name="Line 1">
          <a:extLst>
            <a:ext uri="{FF2B5EF4-FFF2-40B4-BE49-F238E27FC236}">
              <a16:creationId xmlns:a16="http://schemas.microsoft.com/office/drawing/2014/main" id="{00000000-0008-0000-0100-0000D411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565" name="Line 1">
          <a:extLst>
            <a:ext uri="{FF2B5EF4-FFF2-40B4-BE49-F238E27FC236}">
              <a16:creationId xmlns:a16="http://schemas.microsoft.com/office/drawing/2014/main" id="{00000000-0008-0000-0100-0000D5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566" name="Line 1">
          <a:extLst>
            <a:ext uri="{FF2B5EF4-FFF2-40B4-BE49-F238E27FC236}">
              <a16:creationId xmlns:a16="http://schemas.microsoft.com/office/drawing/2014/main" id="{00000000-0008-0000-0100-0000D6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567" name="Line 1">
          <a:extLst>
            <a:ext uri="{FF2B5EF4-FFF2-40B4-BE49-F238E27FC236}">
              <a16:creationId xmlns:a16="http://schemas.microsoft.com/office/drawing/2014/main" id="{00000000-0008-0000-0100-0000D7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568" name="Line 1">
          <a:extLst>
            <a:ext uri="{FF2B5EF4-FFF2-40B4-BE49-F238E27FC236}">
              <a16:creationId xmlns:a16="http://schemas.microsoft.com/office/drawing/2014/main" id="{00000000-0008-0000-0100-0000D811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569" name="Line 1">
          <a:extLst>
            <a:ext uri="{FF2B5EF4-FFF2-40B4-BE49-F238E27FC236}">
              <a16:creationId xmlns:a16="http://schemas.microsoft.com/office/drawing/2014/main" id="{00000000-0008-0000-0100-0000D911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570" name="Line 1">
          <a:extLst>
            <a:ext uri="{FF2B5EF4-FFF2-40B4-BE49-F238E27FC236}">
              <a16:creationId xmlns:a16="http://schemas.microsoft.com/office/drawing/2014/main" id="{00000000-0008-0000-0100-0000DA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571" name="Line 1">
          <a:extLst>
            <a:ext uri="{FF2B5EF4-FFF2-40B4-BE49-F238E27FC236}">
              <a16:creationId xmlns:a16="http://schemas.microsoft.com/office/drawing/2014/main" id="{00000000-0008-0000-0100-0000DB11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572" name="Line 1">
          <a:extLst>
            <a:ext uri="{FF2B5EF4-FFF2-40B4-BE49-F238E27FC236}">
              <a16:creationId xmlns:a16="http://schemas.microsoft.com/office/drawing/2014/main" id="{00000000-0008-0000-0100-0000DC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138</xdr:row>
      <xdr:rowOff>9525</xdr:rowOff>
    </xdr:from>
    <xdr:to>
      <xdr:col>10</xdr:col>
      <xdr:colOff>361950</xdr:colOff>
      <xdr:row>138</xdr:row>
      <xdr:rowOff>9525</xdr:rowOff>
    </xdr:to>
    <xdr:sp macro="" textlink="">
      <xdr:nvSpPr>
        <xdr:cNvPr id="4573" name="Line 1">
          <a:extLst>
            <a:ext uri="{FF2B5EF4-FFF2-40B4-BE49-F238E27FC236}">
              <a16:creationId xmlns:a16="http://schemas.microsoft.com/office/drawing/2014/main" id="{00000000-0008-0000-0100-0000DD11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574" name="Line 1">
          <a:extLst>
            <a:ext uri="{FF2B5EF4-FFF2-40B4-BE49-F238E27FC236}">
              <a16:creationId xmlns:a16="http://schemas.microsoft.com/office/drawing/2014/main" id="{00000000-0008-0000-0100-0000DE11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575" name="Line 1">
          <a:extLst>
            <a:ext uri="{FF2B5EF4-FFF2-40B4-BE49-F238E27FC236}">
              <a16:creationId xmlns:a16="http://schemas.microsoft.com/office/drawing/2014/main" id="{00000000-0008-0000-0100-0000DF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576" name="Line 1">
          <a:extLst>
            <a:ext uri="{FF2B5EF4-FFF2-40B4-BE49-F238E27FC236}">
              <a16:creationId xmlns:a16="http://schemas.microsoft.com/office/drawing/2014/main" id="{00000000-0008-0000-0100-0000E0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577" name="Line 1">
          <a:extLst>
            <a:ext uri="{FF2B5EF4-FFF2-40B4-BE49-F238E27FC236}">
              <a16:creationId xmlns:a16="http://schemas.microsoft.com/office/drawing/2014/main" id="{00000000-0008-0000-0100-0000E111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578" name="Line 1">
          <a:extLst>
            <a:ext uri="{FF2B5EF4-FFF2-40B4-BE49-F238E27FC236}">
              <a16:creationId xmlns:a16="http://schemas.microsoft.com/office/drawing/2014/main" id="{00000000-0008-0000-0100-0000E211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579" name="Line 1">
          <a:extLst>
            <a:ext uri="{FF2B5EF4-FFF2-40B4-BE49-F238E27FC236}">
              <a16:creationId xmlns:a16="http://schemas.microsoft.com/office/drawing/2014/main" id="{00000000-0008-0000-0100-0000E3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580" name="Line 1">
          <a:extLst>
            <a:ext uri="{FF2B5EF4-FFF2-40B4-BE49-F238E27FC236}">
              <a16:creationId xmlns:a16="http://schemas.microsoft.com/office/drawing/2014/main" id="{00000000-0008-0000-0100-0000E411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581" name="Line 1">
          <a:extLst>
            <a:ext uri="{FF2B5EF4-FFF2-40B4-BE49-F238E27FC236}">
              <a16:creationId xmlns:a16="http://schemas.microsoft.com/office/drawing/2014/main" id="{00000000-0008-0000-0100-0000E511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582" name="Line 1">
          <a:extLst>
            <a:ext uri="{FF2B5EF4-FFF2-40B4-BE49-F238E27FC236}">
              <a16:creationId xmlns:a16="http://schemas.microsoft.com/office/drawing/2014/main" id="{00000000-0008-0000-0100-0000E6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583" name="Line 1">
          <a:extLst>
            <a:ext uri="{FF2B5EF4-FFF2-40B4-BE49-F238E27FC236}">
              <a16:creationId xmlns:a16="http://schemas.microsoft.com/office/drawing/2014/main" id="{00000000-0008-0000-0100-0000E7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584" name="Line 1">
          <a:extLst>
            <a:ext uri="{FF2B5EF4-FFF2-40B4-BE49-F238E27FC236}">
              <a16:creationId xmlns:a16="http://schemas.microsoft.com/office/drawing/2014/main" id="{00000000-0008-0000-0100-0000E811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585" name="Line 1">
          <a:extLst>
            <a:ext uri="{FF2B5EF4-FFF2-40B4-BE49-F238E27FC236}">
              <a16:creationId xmlns:a16="http://schemas.microsoft.com/office/drawing/2014/main" id="{00000000-0008-0000-0100-0000E911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586" name="Line 1">
          <a:extLst>
            <a:ext uri="{FF2B5EF4-FFF2-40B4-BE49-F238E27FC236}">
              <a16:creationId xmlns:a16="http://schemas.microsoft.com/office/drawing/2014/main" id="{00000000-0008-0000-0100-0000EA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587" name="Line 1">
          <a:extLst>
            <a:ext uri="{FF2B5EF4-FFF2-40B4-BE49-F238E27FC236}">
              <a16:creationId xmlns:a16="http://schemas.microsoft.com/office/drawing/2014/main" id="{00000000-0008-0000-0100-0000EB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588" name="Line 1">
          <a:extLst>
            <a:ext uri="{FF2B5EF4-FFF2-40B4-BE49-F238E27FC236}">
              <a16:creationId xmlns:a16="http://schemas.microsoft.com/office/drawing/2014/main" id="{00000000-0008-0000-0100-0000EC11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589" name="Line 1">
          <a:extLst>
            <a:ext uri="{FF2B5EF4-FFF2-40B4-BE49-F238E27FC236}">
              <a16:creationId xmlns:a16="http://schemas.microsoft.com/office/drawing/2014/main" id="{00000000-0008-0000-0100-0000ED11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590" name="Line 1">
          <a:extLst>
            <a:ext uri="{FF2B5EF4-FFF2-40B4-BE49-F238E27FC236}">
              <a16:creationId xmlns:a16="http://schemas.microsoft.com/office/drawing/2014/main" id="{00000000-0008-0000-0100-0000EE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591" name="Line 1">
          <a:extLst>
            <a:ext uri="{FF2B5EF4-FFF2-40B4-BE49-F238E27FC236}">
              <a16:creationId xmlns:a16="http://schemas.microsoft.com/office/drawing/2014/main" id="{00000000-0008-0000-0100-0000EF11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592" name="Line 1">
          <a:extLst>
            <a:ext uri="{FF2B5EF4-FFF2-40B4-BE49-F238E27FC236}">
              <a16:creationId xmlns:a16="http://schemas.microsoft.com/office/drawing/2014/main" id="{00000000-0008-0000-0100-0000F0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138</xdr:row>
      <xdr:rowOff>9525</xdr:rowOff>
    </xdr:from>
    <xdr:to>
      <xdr:col>10</xdr:col>
      <xdr:colOff>361950</xdr:colOff>
      <xdr:row>138</xdr:row>
      <xdr:rowOff>9525</xdr:rowOff>
    </xdr:to>
    <xdr:sp macro="" textlink="">
      <xdr:nvSpPr>
        <xdr:cNvPr id="4593" name="Line 1">
          <a:extLst>
            <a:ext uri="{FF2B5EF4-FFF2-40B4-BE49-F238E27FC236}">
              <a16:creationId xmlns:a16="http://schemas.microsoft.com/office/drawing/2014/main" id="{00000000-0008-0000-0100-0000F111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594" name="Line 1">
          <a:extLst>
            <a:ext uri="{FF2B5EF4-FFF2-40B4-BE49-F238E27FC236}">
              <a16:creationId xmlns:a16="http://schemas.microsoft.com/office/drawing/2014/main" id="{00000000-0008-0000-0100-0000F211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595" name="Line 1">
          <a:extLst>
            <a:ext uri="{FF2B5EF4-FFF2-40B4-BE49-F238E27FC236}">
              <a16:creationId xmlns:a16="http://schemas.microsoft.com/office/drawing/2014/main" id="{00000000-0008-0000-0100-0000F3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596" name="Line 1">
          <a:extLst>
            <a:ext uri="{FF2B5EF4-FFF2-40B4-BE49-F238E27FC236}">
              <a16:creationId xmlns:a16="http://schemas.microsoft.com/office/drawing/2014/main" id="{00000000-0008-0000-0100-0000F4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597" name="Line 1">
          <a:extLst>
            <a:ext uri="{FF2B5EF4-FFF2-40B4-BE49-F238E27FC236}">
              <a16:creationId xmlns:a16="http://schemas.microsoft.com/office/drawing/2014/main" id="{00000000-0008-0000-0100-0000F511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598" name="Line 1">
          <a:extLst>
            <a:ext uri="{FF2B5EF4-FFF2-40B4-BE49-F238E27FC236}">
              <a16:creationId xmlns:a16="http://schemas.microsoft.com/office/drawing/2014/main" id="{00000000-0008-0000-0100-0000F611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599" name="Line 1">
          <a:extLst>
            <a:ext uri="{FF2B5EF4-FFF2-40B4-BE49-F238E27FC236}">
              <a16:creationId xmlns:a16="http://schemas.microsoft.com/office/drawing/2014/main" id="{00000000-0008-0000-0100-0000F7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600" name="Line 1">
          <a:extLst>
            <a:ext uri="{FF2B5EF4-FFF2-40B4-BE49-F238E27FC236}">
              <a16:creationId xmlns:a16="http://schemas.microsoft.com/office/drawing/2014/main" id="{00000000-0008-0000-0100-0000F811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601" name="Line 1">
          <a:extLst>
            <a:ext uri="{FF2B5EF4-FFF2-40B4-BE49-F238E27FC236}">
              <a16:creationId xmlns:a16="http://schemas.microsoft.com/office/drawing/2014/main" id="{00000000-0008-0000-0100-0000F911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602" name="Line 1">
          <a:extLst>
            <a:ext uri="{FF2B5EF4-FFF2-40B4-BE49-F238E27FC236}">
              <a16:creationId xmlns:a16="http://schemas.microsoft.com/office/drawing/2014/main" id="{00000000-0008-0000-0100-0000FA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603" name="Line 1">
          <a:extLst>
            <a:ext uri="{FF2B5EF4-FFF2-40B4-BE49-F238E27FC236}">
              <a16:creationId xmlns:a16="http://schemas.microsoft.com/office/drawing/2014/main" id="{00000000-0008-0000-0100-0000FB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604" name="Line 1">
          <a:extLst>
            <a:ext uri="{FF2B5EF4-FFF2-40B4-BE49-F238E27FC236}">
              <a16:creationId xmlns:a16="http://schemas.microsoft.com/office/drawing/2014/main" id="{00000000-0008-0000-0100-0000FC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138</xdr:row>
      <xdr:rowOff>9525</xdr:rowOff>
    </xdr:from>
    <xdr:to>
      <xdr:col>10</xdr:col>
      <xdr:colOff>381000</xdr:colOff>
      <xdr:row>138</xdr:row>
      <xdr:rowOff>9525</xdr:rowOff>
    </xdr:to>
    <xdr:sp macro="" textlink="">
      <xdr:nvSpPr>
        <xdr:cNvPr id="4605" name="Line 1">
          <a:extLst>
            <a:ext uri="{FF2B5EF4-FFF2-40B4-BE49-F238E27FC236}">
              <a16:creationId xmlns:a16="http://schemas.microsoft.com/office/drawing/2014/main" id="{00000000-0008-0000-0100-0000FD11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606" name="Line 1">
          <a:extLst>
            <a:ext uri="{FF2B5EF4-FFF2-40B4-BE49-F238E27FC236}">
              <a16:creationId xmlns:a16="http://schemas.microsoft.com/office/drawing/2014/main" id="{00000000-0008-0000-0100-0000FE11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607" name="Line 1">
          <a:extLst>
            <a:ext uri="{FF2B5EF4-FFF2-40B4-BE49-F238E27FC236}">
              <a16:creationId xmlns:a16="http://schemas.microsoft.com/office/drawing/2014/main" id="{00000000-0008-0000-0100-0000FF11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608" name="Line 1">
          <a:extLst>
            <a:ext uri="{FF2B5EF4-FFF2-40B4-BE49-F238E27FC236}">
              <a16:creationId xmlns:a16="http://schemas.microsoft.com/office/drawing/2014/main" id="{00000000-0008-0000-0100-00000012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609" name="Line 1">
          <a:extLst>
            <a:ext uri="{FF2B5EF4-FFF2-40B4-BE49-F238E27FC236}">
              <a16:creationId xmlns:a16="http://schemas.microsoft.com/office/drawing/2014/main" id="{00000000-0008-0000-0100-00000112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138</xdr:row>
      <xdr:rowOff>9525</xdr:rowOff>
    </xdr:from>
    <xdr:to>
      <xdr:col>10</xdr:col>
      <xdr:colOff>361950</xdr:colOff>
      <xdr:row>138</xdr:row>
      <xdr:rowOff>9525</xdr:rowOff>
    </xdr:to>
    <xdr:sp macro="" textlink="">
      <xdr:nvSpPr>
        <xdr:cNvPr id="4610" name="Line 1">
          <a:extLst>
            <a:ext uri="{FF2B5EF4-FFF2-40B4-BE49-F238E27FC236}">
              <a16:creationId xmlns:a16="http://schemas.microsoft.com/office/drawing/2014/main" id="{00000000-0008-0000-0100-00000212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138</xdr:row>
      <xdr:rowOff>9525</xdr:rowOff>
    </xdr:from>
    <xdr:to>
      <xdr:col>10</xdr:col>
      <xdr:colOff>400050</xdr:colOff>
      <xdr:row>138</xdr:row>
      <xdr:rowOff>9525</xdr:rowOff>
    </xdr:to>
    <xdr:sp macro="" textlink="">
      <xdr:nvSpPr>
        <xdr:cNvPr id="4611" name="Line 1">
          <a:extLst>
            <a:ext uri="{FF2B5EF4-FFF2-40B4-BE49-F238E27FC236}">
              <a16:creationId xmlns:a16="http://schemas.microsoft.com/office/drawing/2014/main" id="{00000000-0008-0000-0100-00000312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138</xdr:row>
      <xdr:rowOff>9525</xdr:rowOff>
    </xdr:from>
    <xdr:to>
      <xdr:col>10</xdr:col>
      <xdr:colOff>447675</xdr:colOff>
      <xdr:row>138</xdr:row>
      <xdr:rowOff>9525</xdr:rowOff>
    </xdr:to>
    <xdr:sp macro="" textlink="">
      <xdr:nvSpPr>
        <xdr:cNvPr id="4612" name="Line 1">
          <a:extLst>
            <a:ext uri="{FF2B5EF4-FFF2-40B4-BE49-F238E27FC236}">
              <a16:creationId xmlns:a16="http://schemas.microsoft.com/office/drawing/2014/main" id="{00000000-0008-0000-0100-00000412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139</xdr:row>
      <xdr:rowOff>9525</xdr:rowOff>
    </xdr:from>
    <xdr:to>
      <xdr:col>10</xdr:col>
      <xdr:colOff>447675</xdr:colOff>
      <xdr:row>139</xdr:row>
      <xdr:rowOff>9525</xdr:rowOff>
    </xdr:to>
    <xdr:sp macro="" textlink="">
      <xdr:nvSpPr>
        <xdr:cNvPr id="4613" name="Line 1">
          <a:extLst>
            <a:ext uri="{FF2B5EF4-FFF2-40B4-BE49-F238E27FC236}">
              <a16:creationId xmlns:a16="http://schemas.microsoft.com/office/drawing/2014/main" id="{00000000-0008-0000-0100-00000512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139</xdr:row>
      <xdr:rowOff>9525</xdr:rowOff>
    </xdr:from>
    <xdr:to>
      <xdr:col>10</xdr:col>
      <xdr:colOff>400050</xdr:colOff>
      <xdr:row>139</xdr:row>
      <xdr:rowOff>9525</xdr:rowOff>
    </xdr:to>
    <xdr:sp macro="" textlink="">
      <xdr:nvSpPr>
        <xdr:cNvPr id="4614" name="Line 1">
          <a:extLst>
            <a:ext uri="{FF2B5EF4-FFF2-40B4-BE49-F238E27FC236}">
              <a16:creationId xmlns:a16="http://schemas.microsoft.com/office/drawing/2014/main" id="{00000000-0008-0000-0100-00000612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139</xdr:row>
      <xdr:rowOff>9525</xdr:rowOff>
    </xdr:from>
    <xdr:to>
      <xdr:col>10</xdr:col>
      <xdr:colOff>447675</xdr:colOff>
      <xdr:row>139</xdr:row>
      <xdr:rowOff>9525</xdr:rowOff>
    </xdr:to>
    <xdr:sp macro="" textlink="">
      <xdr:nvSpPr>
        <xdr:cNvPr id="4615" name="Line 1">
          <a:extLst>
            <a:ext uri="{FF2B5EF4-FFF2-40B4-BE49-F238E27FC236}">
              <a16:creationId xmlns:a16="http://schemas.microsoft.com/office/drawing/2014/main" id="{00000000-0008-0000-0100-00000712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139</xdr:row>
      <xdr:rowOff>9525</xdr:rowOff>
    </xdr:from>
    <xdr:to>
      <xdr:col>10</xdr:col>
      <xdr:colOff>400050</xdr:colOff>
      <xdr:row>139</xdr:row>
      <xdr:rowOff>9525</xdr:rowOff>
    </xdr:to>
    <xdr:sp macro="" textlink="">
      <xdr:nvSpPr>
        <xdr:cNvPr id="4616" name="Line 1">
          <a:extLst>
            <a:ext uri="{FF2B5EF4-FFF2-40B4-BE49-F238E27FC236}">
              <a16:creationId xmlns:a16="http://schemas.microsoft.com/office/drawing/2014/main" id="{00000000-0008-0000-0100-00000812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139</xdr:row>
      <xdr:rowOff>9525</xdr:rowOff>
    </xdr:from>
    <xdr:to>
      <xdr:col>10</xdr:col>
      <xdr:colOff>361950</xdr:colOff>
      <xdr:row>139</xdr:row>
      <xdr:rowOff>9525</xdr:rowOff>
    </xdr:to>
    <xdr:sp macro="" textlink="">
      <xdr:nvSpPr>
        <xdr:cNvPr id="4617" name="Line 1">
          <a:extLst>
            <a:ext uri="{FF2B5EF4-FFF2-40B4-BE49-F238E27FC236}">
              <a16:creationId xmlns:a16="http://schemas.microsoft.com/office/drawing/2014/main" id="{00000000-0008-0000-0100-000009120000}"/>
            </a:ext>
          </a:extLst>
        </xdr:cNvPr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139</xdr:row>
      <xdr:rowOff>9525</xdr:rowOff>
    </xdr:from>
    <xdr:to>
      <xdr:col>10</xdr:col>
      <xdr:colOff>447675</xdr:colOff>
      <xdr:row>139</xdr:row>
      <xdr:rowOff>9525</xdr:rowOff>
    </xdr:to>
    <xdr:sp macro="" textlink="">
      <xdr:nvSpPr>
        <xdr:cNvPr id="4618" name="Line 1">
          <a:extLst>
            <a:ext uri="{FF2B5EF4-FFF2-40B4-BE49-F238E27FC236}">
              <a16:creationId xmlns:a16="http://schemas.microsoft.com/office/drawing/2014/main" id="{00000000-0008-0000-0100-00000A12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139</xdr:row>
      <xdr:rowOff>9525</xdr:rowOff>
    </xdr:from>
    <xdr:to>
      <xdr:col>10</xdr:col>
      <xdr:colOff>400050</xdr:colOff>
      <xdr:row>139</xdr:row>
      <xdr:rowOff>9525</xdr:rowOff>
    </xdr:to>
    <xdr:sp macro="" textlink="">
      <xdr:nvSpPr>
        <xdr:cNvPr id="4619" name="Line 1">
          <a:extLst>
            <a:ext uri="{FF2B5EF4-FFF2-40B4-BE49-F238E27FC236}">
              <a16:creationId xmlns:a16="http://schemas.microsoft.com/office/drawing/2014/main" id="{00000000-0008-0000-0100-00000B12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139</xdr:row>
      <xdr:rowOff>9525</xdr:rowOff>
    </xdr:from>
    <xdr:to>
      <xdr:col>10</xdr:col>
      <xdr:colOff>400050</xdr:colOff>
      <xdr:row>139</xdr:row>
      <xdr:rowOff>9525</xdr:rowOff>
    </xdr:to>
    <xdr:sp macro="" textlink="">
      <xdr:nvSpPr>
        <xdr:cNvPr id="4620" name="Line 1">
          <a:extLst>
            <a:ext uri="{FF2B5EF4-FFF2-40B4-BE49-F238E27FC236}">
              <a16:creationId xmlns:a16="http://schemas.microsoft.com/office/drawing/2014/main" id="{00000000-0008-0000-0100-00000C12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139</xdr:row>
      <xdr:rowOff>9525</xdr:rowOff>
    </xdr:from>
    <xdr:to>
      <xdr:col>10</xdr:col>
      <xdr:colOff>381000</xdr:colOff>
      <xdr:row>139</xdr:row>
      <xdr:rowOff>9525</xdr:rowOff>
    </xdr:to>
    <xdr:sp macro="" textlink="">
      <xdr:nvSpPr>
        <xdr:cNvPr id="4621" name="Line 1">
          <a:extLst>
            <a:ext uri="{FF2B5EF4-FFF2-40B4-BE49-F238E27FC236}">
              <a16:creationId xmlns:a16="http://schemas.microsoft.com/office/drawing/2014/main" id="{00000000-0008-0000-0100-00000D120000}"/>
            </a:ext>
          </a:extLst>
        </xdr:cNvPr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139</xdr:row>
      <xdr:rowOff>9525</xdr:rowOff>
    </xdr:from>
    <xdr:to>
      <xdr:col>10</xdr:col>
      <xdr:colOff>447675</xdr:colOff>
      <xdr:row>139</xdr:row>
      <xdr:rowOff>9525</xdr:rowOff>
    </xdr:to>
    <xdr:sp macro="" textlink="">
      <xdr:nvSpPr>
        <xdr:cNvPr id="4622" name="Line 1">
          <a:extLst>
            <a:ext uri="{FF2B5EF4-FFF2-40B4-BE49-F238E27FC236}">
              <a16:creationId xmlns:a16="http://schemas.microsoft.com/office/drawing/2014/main" id="{00000000-0008-0000-0100-00000E12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139</xdr:row>
      <xdr:rowOff>9525</xdr:rowOff>
    </xdr:from>
    <xdr:to>
      <xdr:col>10</xdr:col>
      <xdr:colOff>400050</xdr:colOff>
      <xdr:row>139</xdr:row>
      <xdr:rowOff>9525</xdr:rowOff>
    </xdr:to>
    <xdr:sp macro="" textlink="">
      <xdr:nvSpPr>
        <xdr:cNvPr id="4623" name="Line 1">
          <a:extLst>
            <a:ext uri="{FF2B5EF4-FFF2-40B4-BE49-F238E27FC236}">
              <a16:creationId xmlns:a16="http://schemas.microsoft.com/office/drawing/2014/main" id="{00000000-0008-0000-0100-00000F12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139</xdr:row>
      <xdr:rowOff>9525</xdr:rowOff>
    </xdr:from>
    <xdr:to>
      <xdr:col>10</xdr:col>
      <xdr:colOff>381000</xdr:colOff>
      <xdr:row>139</xdr:row>
      <xdr:rowOff>9525</xdr:rowOff>
    </xdr:to>
    <xdr:sp macro="" textlink="">
      <xdr:nvSpPr>
        <xdr:cNvPr id="4624" name="Line 1">
          <a:extLst>
            <a:ext uri="{FF2B5EF4-FFF2-40B4-BE49-F238E27FC236}">
              <a16:creationId xmlns:a16="http://schemas.microsoft.com/office/drawing/2014/main" id="{00000000-0008-0000-0100-000010120000}"/>
            </a:ext>
          </a:extLst>
        </xdr:cNvPr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139</xdr:row>
      <xdr:rowOff>9525</xdr:rowOff>
    </xdr:from>
    <xdr:to>
      <xdr:col>10</xdr:col>
      <xdr:colOff>447675</xdr:colOff>
      <xdr:row>139</xdr:row>
      <xdr:rowOff>9525</xdr:rowOff>
    </xdr:to>
    <xdr:sp macro="" textlink="">
      <xdr:nvSpPr>
        <xdr:cNvPr id="4625" name="Line 1">
          <a:extLst>
            <a:ext uri="{FF2B5EF4-FFF2-40B4-BE49-F238E27FC236}">
              <a16:creationId xmlns:a16="http://schemas.microsoft.com/office/drawing/2014/main" id="{00000000-0008-0000-0100-00001112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139</xdr:row>
      <xdr:rowOff>9525</xdr:rowOff>
    </xdr:from>
    <xdr:to>
      <xdr:col>10</xdr:col>
      <xdr:colOff>400050</xdr:colOff>
      <xdr:row>139</xdr:row>
      <xdr:rowOff>9525</xdr:rowOff>
    </xdr:to>
    <xdr:sp macro="" textlink="">
      <xdr:nvSpPr>
        <xdr:cNvPr id="4626" name="Line 1">
          <a:extLst>
            <a:ext uri="{FF2B5EF4-FFF2-40B4-BE49-F238E27FC236}">
              <a16:creationId xmlns:a16="http://schemas.microsoft.com/office/drawing/2014/main" id="{00000000-0008-0000-0100-00001212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139</xdr:row>
      <xdr:rowOff>9525</xdr:rowOff>
    </xdr:from>
    <xdr:to>
      <xdr:col>10</xdr:col>
      <xdr:colOff>447675</xdr:colOff>
      <xdr:row>139</xdr:row>
      <xdr:rowOff>9525</xdr:rowOff>
    </xdr:to>
    <xdr:sp macro="" textlink="">
      <xdr:nvSpPr>
        <xdr:cNvPr id="4627" name="Line 1">
          <a:extLst>
            <a:ext uri="{FF2B5EF4-FFF2-40B4-BE49-F238E27FC236}">
              <a16:creationId xmlns:a16="http://schemas.microsoft.com/office/drawing/2014/main" id="{00000000-0008-0000-0100-00001312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139</xdr:row>
      <xdr:rowOff>9525</xdr:rowOff>
    </xdr:from>
    <xdr:to>
      <xdr:col>10</xdr:col>
      <xdr:colOff>400050</xdr:colOff>
      <xdr:row>139</xdr:row>
      <xdr:rowOff>9525</xdr:rowOff>
    </xdr:to>
    <xdr:sp macro="" textlink="">
      <xdr:nvSpPr>
        <xdr:cNvPr id="4628" name="Line 1">
          <a:extLst>
            <a:ext uri="{FF2B5EF4-FFF2-40B4-BE49-F238E27FC236}">
              <a16:creationId xmlns:a16="http://schemas.microsoft.com/office/drawing/2014/main" id="{00000000-0008-0000-0100-00001412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139</xdr:row>
      <xdr:rowOff>9525</xdr:rowOff>
    </xdr:from>
    <xdr:to>
      <xdr:col>10</xdr:col>
      <xdr:colOff>361950</xdr:colOff>
      <xdr:row>139</xdr:row>
      <xdr:rowOff>9525</xdr:rowOff>
    </xdr:to>
    <xdr:sp macro="" textlink="">
      <xdr:nvSpPr>
        <xdr:cNvPr id="4629" name="Line 1">
          <a:extLst>
            <a:ext uri="{FF2B5EF4-FFF2-40B4-BE49-F238E27FC236}">
              <a16:creationId xmlns:a16="http://schemas.microsoft.com/office/drawing/2014/main" id="{00000000-0008-0000-0100-000015120000}"/>
            </a:ext>
          </a:extLst>
        </xdr:cNvPr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139</xdr:row>
      <xdr:rowOff>9525</xdr:rowOff>
    </xdr:from>
    <xdr:to>
      <xdr:col>10</xdr:col>
      <xdr:colOff>447675</xdr:colOff>
      <xdr:row>139</xdr:row>
      <xdr:rowOff>9525</xdr:rowOff>
    </xdr:to>
    <xdr:sp macro="" textlink="">
      <xdr:nvSpPr>
        <xdr:cNvPr id="4630" name="Line 1">
          <a:extLst>
            <a:ext uri="{FF2B5EF4-FFF2-40B4-BE49-F238E27FC236}">
              <a16:creationId xmlns:a16="http://schemas.microsoft.com/office/drawing/2014/main" id="{00000000-0008-0000-0100-00001612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139</xdr:row>
      <xdr:rowOff>9525</xdr:rowOff>
    </xdr:from>
    <xdr:to>
      <xdr:col>10</xdr:col>
      <xdr:colOff>400050</xdr:colOff>
      <xdr:row>139</xdr:row>
      <xdr:rowOff>9525</xdr:rowOff>
    </xdr:to>
    <xdr:sp macro="" textlink="">
      <xdr:nvSpPr>
        <xdr:cNvPr id="4631" name="Line 1">
          <a:extLst>
            <a:ext uri="{FF2B5EF4-FFF2-40B4-BE49-F238E27FC236}">
              <a16:creationId xmlns:a16="http://schemas.microsoft.com/office/drawing/2014/main" id="{00000000-0008-0000-0100-00001712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139</xdr:row>
      <xdr:rowOff>9525</xdr:rowOff>
    </xdr:from>
    <xdr:to>
      <xdr:col>10</xdr:col>
      <xdr:colOff>400050</xdr:colOff>
      <xdr:row>139</xdr:row>
      <xdr:rowOff>9525</xdr:rowOff>
    </xdr:to>
    <xdr:sp macro="" textlink="">
      <xdr:nvSpPr>
        <xdr:cNvPr id="4632" name="Line 1">
          <a:extLst>
            <a:ext uri="{FF2B5EF4-FFF2-40B4-BE49-F238E27FC236}">
              <a16:creationId xmlns:a16="http://schemas.microsoft.com/office/drawing/2014/main" id="{00000000-0008-0000-0100-00001812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139</xdr:row>
      <xdr:rowOff>9525</xdr:rowOff>
    </xdr:from>
    <xdr:to>
      <xdr:col>10</xdr:col>
      <xdr:colOff>381000</xdr:colOff>
      <xdr:row>139</xdr:row>
      <xdr:rowOff>9525</xdr:rowOff>
    </xdr:to>
    <xdr:sp macro="" textlink="">
      <xdr:nvSpPr>
        <xdr:cNvPr id="4633" name="Line 1">
          <a:extLst>
            <a:ext uri="{FF2B5EF4-FFF2-40B4-BE49-F238E27FC236}">
              <a16:creationId xmlns:a16="http://schemas.microsoft.com/office/drawing/2014/main" id="{00000000-0008-0000-0100-000019120000}"/>
            </a:ext>
          </a:extLst>
        </xdr:cNvPr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139</xdr:row>
      <xdr:rowOff>9525</xdr:rowOff>
    </xdr:from>
    <xdr:to>
      <xdr:col>10</xdr:col>
      <xdr:colOff>447675</xdr:colOff>
      <xdr:row>139</xdr:row>
      <xdr:rowOff>9525</xdr:rowOff>
    </xdr:to>
    <xdr:sp macro="" textlink="">
      <xdr:nvSpPr>
        <xdr:cNvPr id="4634" name="Line 1">
          <a:extLst>
            <a:ext uri="{FF2B5EF4-FFF2-40B4-BE49-F238E27FC236}">
              <a16:creationId xmlns:a16="http://schemas.microsoft.com/office/drawing/2014/main" id="{00000000-0008-0000-0100-00001A12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139</xdr:row>
      <xdr:rowOff>9525</xdr:rowOff>
    </xdr:from>
    <xdr:to>
      <xdr:col>10</xdr:col>
      <xdr:colOff>400050</xdr:colOff>
      <xdr:row>139</xdr:row>
      <xdr:rowOff>9525</xdr:rowOff>
    </xdr:to>
    <xdr:sp macro="" textlink="">
      <xdr:nvSpPr>
        <xdr:cNvPr id="4635" name="Line 1">
          <a:extLst>
            <a:ext uri="{FF2B5EF4-FFF2-40B4-BE49-F238E27FC236}">
              <a16:creationId xmlns:a16="http://schemas.microsoft.com/office/drawing/2014/main" id="{00000000-0008-0000-0100-00001B12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139</xdr:row>
      <xdr:rowOff>9525</xdr:rowOff>
    </xdr:from>
    <xdr:to>
      <xdr:col>10</xdr:col>
      <xdr:colOff>381000</xdr:colOff>
      <xdr:row>139</xdr:row>
      <xdr:rowOff>9525</xdr:rowOff>
    </xdr:to>
    <xdr:sp macro="" textlink="">
      <xdr:nvSpPr>
        <xdr:cNvPr id="4636" name="Line 1">
          <a:extLst>
            <a:ext uri="{FF2B5EF4-FFF2-40B4-BE49-F238E27FC236}">
              <a16:creationId xmlns:a16="http://schemas.microsoft.com/office/drawing/2014/main" id="{00000000-0008-0000-0100-00001C120000}"/>
            </a:ext>
          </a:extLst>
        </xdr:cNvPr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139</xdr:row>
      <xdr:rowOff>9525</xdr:rowOff>
    </xdr:from>
    <xdr:to>
      <xdr:col>10</xdr:col>
      <xdr:colOff>447675</xdr:colOff>
      <xdr:row>139</xdr:row>
      <xdr:rowOff>9525</xdr:rowOff>
    </xdr:to>
    <xdr:sp macro="" textlink="">
      <xdr:nvSpPr>
        <xdr:cNvPr id="4637" name="Line 1">
          <a:extLst>
            <a:ext uri="{FF2B5EF4-FFF2-40B4-BE49-F238E27FC236}">
              <a16:creationId xmlns:a16="http://schemas.microsoft.com/office/drawing/2014/main" id="{00000000-0008-0000-0100-00001D12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139</xdr:row>
      <xdr:rowOff>9525</xdr:rowOff>
    </xdr:from>
    <xdr:to>
      <xdr:col>10</xdr:col>
      <xdr:colOff>400050</xdr:colOff>
      <xdr:row>139</xdr:row>
      <xdr:rowOff>9525</xdr:rowOff>
    </xdr:to>
    <xdr:sp macro="" textlink="">
      <xdr:nvSpPr>
        <xdr:cNvPr id="4638" name="Line 1">
          <a:extLst>
            <a:ext uri="{FF2B5EF4-FFF2-40B4-BE49-F238E27FC236}">
              <a16:creationId xmlns:a16="http://schemas.microsoft.com/office/drawing/2014/main" id="{00000000-0008-0000-0100-00001E12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139</xdr:row>
      <xdr:rowOff>9525</xdr:rowOff>
    </xdr:from>
    <xdr:to>
      <xdr:col>10</xdr:col>
      <xdr:colOff>400050</xdr:colOff>
      <xdr:row>139</xdr:row>
      <xdr:rowOff>9525</xdr:rowOff>
    </xdr:to>
    <xdr:sp macro="" textlink="">
      <xdr:nvSpPr>
        <xdr:cNvPr id="4639" name="Line 1">
          <a:extLst>
            <a:ext uri="{FF2B5EF4-FFF2-40B4-BE49-F238E27FC236}">
              <a16:creationId xmlns:a16="http://schemas.microsoft.com/office/drawing/2014/main" id="{00000000-0008-0000-0100-00001F12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2124075</xdr:colOff>
      <xdr:row>142</xdr:row>
      <xdr:rowOff>9525</xdr:rowOff>
    </xdr:from>
    <xdr:to>
      <xdr:col>10</xdr:col>
      <xdr:colOff>285750</xdr:colOff>
      <xdr:row>142</xdr:row>
      <xdr:rowOff>9525</xdr:rowOff>
    </xdr:to>
    <xdr:sp macro="" textlink="">
      <xdr:nvSpPr>
        <xdr:cNvPr id="4640" name="Line 1">
          <a:extLst>
            <a:ext uri="{FF2B5EF4-FFF2-40B4-BE49-F238E27FC236}">
              <a16:creationId xmlns:a16="http://schemas.microsoft.com/office/drawing/2014/main" id="{00000000-0008-0000-0100-000020120000}"/>
            </a:ext>
          </a:extLst>
        </xdr:cNvPr>
        <xdr:cNvSpPr>
          <a:spLocks noChangeShapeType="1"/>
        </xdr:cNvSpPr>
      </xdr:nvSpPr>
      <xdr:spPr bwMode="auto">
        <a:xfrm>
          <a:off x="14056995" y="58315225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209550</xdr:colOff>
      <xdr:row>142</xdr:row>
      <xdr:rowOff>9525</xdr:rowOff>
    </xdr:from>
    <xdr:to>
      <xdr:col>10</xdr:col>
      <xdr:colOff>1285875</xdr:colOff>
      <xdr:row>142</xdr:row>
      <xdr:rowOff>9525</xdr:rowOff>
    </xdr:to>
    <xdr:sp macro="" textlink="">
      <xdr:nvSpPr>
        <xdr:cNvPr id="4641" name="Line 1">
          <a:extLst>
            <a:ext uri="{FF2B5EF4-FFF2-40B4-BE49-F238E27FC236}">
              <a16:creationId xmlns:a16="http://schemas.microsoft.com/office/drawing/2014/main" id="{00000000-0008-0000-0100-000021120000}"/>
            </a:ext>
          </a:extLst>
        </xdr:cNvPr>
        <xdr:cNvSpPr>
          <a:spLocks noChangeShapeType="1"/>
        </xdr:cNvSpPr>
      </xdr:nvSpPr>
      <xdr:spPr bwMode="auto">
        <a:xfrm>
          <a:off x="14268450" y="58315225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4642" name="Line 1">
          <a:extLst>
            <a:ext uri="{FF2B5EF4-FFF2-40B4-BE49-F238E27FC236}">
              <a16:creationId xmlns:a16="http://schemas.microsoft.com/office/drawing/2014/main" id="{00000000-0008-0000-0100-00002212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643" name="Line 1">
          <a:extLst>
            <a:ext uri="{FF2B5EF4-FFF2-40B4-BE49-F238E27FC236}">
              <a16:creationId xmlns:a16="http://schemas.microsoft.com/office/drawing/2014/main" id="{00000000-0008-0000-0100-000023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4644" name="Line 1">
          <a:extLst>
            <a:ext uri="{FF2B5EF4-FFF2-40B4-BE49-F238E27FC236}">
              <a16:creationId xmlns:a16="http://schemas.microsoft.com/office/drawing/2014/main" id="{00000000-0008-0000-0100-00002412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645" name="Line 1">
          <a:extLst>
            <a:ext uri="{FF2B5EF4-FFF2-40B4-BE49-F238E27FC236}">
              <a16:creationId xmlns:a16="http://schemas.microsoft.com/office/drawing/2014/main" id="{00000000-0008-0000-0100-000025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138</xdr:row>
      <xdr:rowOff>9525</xdr:rowOff>
    </xdr:from>
    <xdr:to>
      <xdr:col>11</xdr:col>
      <xdr:colOff>361950</xdr:colOff>
      <xdr:row>138</xdr:row>
      <xdr:rowOff>9525</xdr:rowOff>
    </xdr:to>
    <xdr:sp macro="" textlink="">
      <xdr:nvSpPr>
        <xdr:cNvPr id="4646" name="Line 1">
          <a:extLst>
            <a:ext uri="{FF2B5EF4-FFF2-40B4-BE49-F238E27FC236}">
              <a16:creationId xmlns:a16="http://schemas.microsoft.com/office/drawing/2014/main" id="{00000000-0008-0000-0100-00002612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4647" name="Line 1">
          <a:extLst>
            <a:ext uri="{FF2B5EF4-FFF2-40B4-BE49-F238E27FC236}">
              <a16:creationId xmlns:a16="http://schemas.microsoft.com/office/drawing/2014/main" id="{00000000-0008-0000-0100-00002712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648" name="Line 1">
          <a:extLst>
            <a:ext uri="{FF2B5EF4-FFF2-40B4-BE49-F238E27FC236}">
              <a16:creationId xmlns:a16="http://schemas.microsoft.com/office/drawing/2014/main" id="{00000000-0008-0000-0100-000028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649" name="Line 1">
          <a:extLst>
            <a:ext uri="{FF2B5EF4-FFF2-40B4-BE49-F238E27FC236}">
              <a16:creationId xmlns:a16="http://schemas.microsoft.com/office/drawing/2014/main" id="{00000000-0008-0000-0100-000029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4650" name="Line 1">
          <a:extLst>
            <a:ext uri="{FF2B5EF4-FFF2-40B4-BE49-F238E27FC236}">
              <a16:creationId xmlns:a16="http://schemas.microsoft.com/office/drawing/2014/main" id="{00000000-0008-0000-0100-00002A12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4651" name="Line 1">
          <a:extLst>
            <a:ext uri="{FF2B5EF4-FFF2-40B4-BE49-F238E27FC236}">
              <a16:creationId xmlns:a16="http://schemas.microsoft.com/office/drawing/2014/main" id="{00000000-0008-0000-0100-00002B12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652" name="Line 1">
          <a:extLst>
            <a:ext uri="{FF2B5EF4-FFF2-40B4-BE49-F238E27FC236}">
              <a16:creationId xmlns:a16="http://schemas.microsoft.com/office/drawing/2014/main" id="{00000000-0008-0000-0100-00002C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4653" name="Line 1">
          <a:extLst>
            <a:ext uri="{FF2B5EF4-FFF2-40B4-BE49-F238E27FC236}">
              <a16:creationId xmlns:a16="http://schemas.microsoft.com/office/drawing/2014/main" id="{00000000-0008-0000-0100-00002D12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4654" name="Line 1">
          <a:extLst>
            <a:ext uri="{FF2B5EF4-FFF2-40B4-BE49-F238E27FC236}">
              <a16:creationId xmlns:a16="http://schemas.microsoft.com/office/drawing/2014/main" id="{00000000-0008-0000-0100-00002E12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655" name="Line 1">
          <a:extLst>
            <a:ext uri="{FF2B5EF4-FFF2-40B4-BE49-F238E27FC236}">
              <a16:creationId xmlns:a16="http://schemas.microsoft.com/office/drawing/2014/main" id="{00000000-0008-0000-0100-00002F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656" name="Line 1">
          <a:extLst>
            <a:ext uri="{FF2B5EF4-FFF2-40B4-BE49-F238E27FC236}">
              <a16:creationId xmlns:a16="http://schemas.microsoft.com/office/drawing/2014/main" id="{00000000-0008-0000-0100-000030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657" name="Line 1">
          <a:extLst>
            <a:ext uri="{FF2B5EF4-FFF2-40B4-BE49-F238E27FC236}">
              <a16:creationId xmlns:a16="http://schemas.microsoft.com/office/drawing/2014/main" id="{00000000-0008-0000-0100-000031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4658" name="Line 1">
          <a:extLst>
            <a:ext uri="{FF2B5EF4-FFF2-40B4-BE49-F238E27FC236}">
              <a16:creationId xmlns:a16="http://schemas.microsoft.com/office/drawing/2014/main" id="{00000000-0008-0000-0100-00003212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4659" name="Line 1">
          <a:extLst>
            <a:ext uri="{FF2B5EF4-FFF2-40B4-BE49-F238E27FC236}">
              <a16:creationId xmlns:a16="http://schemas.microsoft.com/office/drawing/2014/main" id="{00000000-0008-0000-0100-00003312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660" name="Line 1">
          <a:extLst>
            <a:ext uri="{FF2B5EF4-FFF2-40B4-BE49-F238E27FC236}">
              <a16:creationId xmlns:a16="http://schemas.microsoft.com/office/drawing/2014/main" id="{00000000-0008-0000-0100-000034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661" name="Line 1">
          <a:extLst>
            <a:ext uri="{FF2B5EF4-FFF2-40B4-BE49-F238E27FC236}">
              <a16:creationId xmlns:a16="http://schemas.microsoft.com/office/drawing/2014/main" id="{00000000-0008-0000-0100-000035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662" name="Line 1">
          <a:extLst>
            <a:ext uri="{FF2B5EF4-FFF2-40B4-BE49-F238E27FC236}">
              <a16:creationId xmlns:a16="http://schemas.microsoft.com/office/drawing/2014/main" id="{00000000-0008-0000-0100-000036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4663" name="Line 1">
          <a:extLst>
            <a:ext uri="{FF2B5EF4-FFF2-40B4-BE49-F238E27FC236}">
              <a16:creationId xmlns:a16="http://schemas.microsoft.com/office/drawing/2014/main" id="{00000000-0008-0000-0100-00003712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4664" name="Line 1">
          <a:extLst>
            <a:ext uri="{FF2B5EF4-FFF2-40B4-BE49-F238E27FC236}">
              <a16:creationId xmlns:a16="http://schemas.microsoft.com/office/drawing/2014/main" id="{00000000-0008-0000-0100-00003812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665" name="Line 1">
          <a:extLst>
            <a:ext uri="{FF2B5EF4-FFF2-40B4-BE49-F238E27FC236}">
              <a16:creationId xmlns:a16="http://schemas.microsoft.com/office/drawing/2014/main" id="{00000000-0008-0000-0100-000039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4666" name="Line 1">
          <a:extLst>
            <a:ext uri="{FF2B5EF4-FFF2-40B4-BE49-F238E27FC236}">
              <a16:creationId xmlns:a16="http://schemas.microsoft.com/office/drawing/2014/main" id="{00000000-0008-0000-0100-00003A12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667" name="Line 1">
          <a:extLst>
            <a:ext uri="{FF2B5EF4-FFF2-40B4-BE49-F238E27FC236}">
              <a16:creationId xmlns:a16="http://schemas.microsoft.com/office/drawing/2014/main" id="{00000000-0008-0000-0100-00003B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4668" name="Line 1">
          <a:extLst>
            <a:ext uri="{FF2B5EF4-FFF2-40B4-BE49-F238E27FC236}">
              <a16:creationId xmlns:a16="http://schemas.microsoft.com/office/drawing/2014/main" id="{00000000-0008-0000-0100-00003C12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669" name="Line 1">
          <a:extLst>
            <a:ext uri="{FF2B5EF4-FFF2-40B4-BE49-F238E27FC236}">
              <a16:creationId xmlns:a16="http://schemas.microsoft.com/office/drawing/2014/main" id="{00000000-0008-0000-0100-00003D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138</xdr:row>
      <xdr:rowOff>9525</xdr:rowOff>
    </xdr:from>
    <xdr:to>
      <xdr:col>11</xdr:col>
      <xdr:colOff>361950</xdr:colOff>
      <xdr:row>138</xdr:row>
      <xdr:rowOff>9525</xdr:rowOff>
    </xdr:to>
    <xdr:sp macro="" textlink="">
      <xdr:nvSpPr>
        <xdr:cNvPr id="4670" name="Line 1">
          <a:extLst>
            <a:ext uri="{FF2B5EF4-FFF2-40B4-BE49-F238E27FC236}">
              <a16:creationId xmlns:a16="http://schemas.microsoft.com/office/drawing/2014/main" id="{00000000-0008-0000-0100-00003E12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4671" name="Line 1">
          <a:extLst>
            <a:ext uri="{FF2B5EF4-FFF2-40B4-BE49-F238E27FC236}">
              <a16:creationId xmlns:a16="http://schemas.microsoft.com/office/drawing/2014/main" id="{00000000-0008-0000-0100-00003F12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672" name="Line 1">
          <a:extLst>
            <a:ext uri="{FF2B5EF4-FFF2-40B4-BE49-F238E27FC236}">
              <a16:creationId xmlns:a16="http://schemas.microsoft.com/office/drawing/2014/main" id="{00000000-0008-0000-0100-000040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673" name="Line 1">
          <a:extLst>
            <a:ext uri="{FF2B5EF4-FFF2-40B4-BE49-F238E27FC236}">
              <a16:creationId xmlns:a16="http://schemas.microsoft.com/office/drawing/2014/main" id="{00000000-0008-0000-0100-000041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4674" name="Line 1">
          <a:extLst>
            <a:ext uri="{FF2B5EF4-FFF2-40B4-BE49-F238E27FC236}">
              <a16:creationId xmlns:a16="http://schemas.microsoft.com/office/drawing/2014/main" id="{00000000-0008-0000-0100-00004212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4675" name="Line 1">
          <a:extLst>
            <a:ext uri="{FF2B5EF4-FFF2-40B4-BE49-F238E27FC236}">
              <a16:creationId xmlns:a16="http://schemas.microsoft.com/office/drawing/2014/main" id="{00000000-0008-0000-0100-00004312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676" name="Line 1">
          <a:extLst>
            <a:ext uri="{FF2B5EF4-FFF2-40B4-BE49-F238E27FC236}">
              <a16:creationId xmlns:a16="http://schemas.microsoft.com/office/drawing/2014/main" id="{00000000-0008-0000-0100-000044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4677" name="Line 1">
          <a:extLst>
            <a:ext uri="{FF2B5EF4-FFF2-40B4-BE49-F238E27FC236}">
              <a16:creationId xmlns:a16="http://schemas.microsoft.com/office/drawing/2014/main" id="{00000000-0008-0000-0100-00004512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4678" name="Line 1">
          <a:extLst>
            <a:ext uri="{FF2B5EF4-FFF2-40B4-BE49-F238E27FC236}">
              <a16:creationId xmlns:a16="http://schemas.microsoft.com/office/drawing/2014/main" id="{00000000-0008-0000-0100-00004612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679" name="Line 1">
          <a:extLst>
            <a:ext uri="{FF2B5EF4-FFF2-40B4-BE49-F238E27FC236}">
              <a16:creationId xmlns:a16="http://schemas.microsoft.com/office/drawing/2014/main" id="{00000000-0008-0000-0100-000047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680" name="Line 1">
          <a:extLst>
            <a:ext uri="{FF2B5EF4-FFF2-40B4-BE49-F238E27FC236}">
              <a16:creationId xmlns:a16="http://schemas.microsoft.com/office/drawing/2014/main" id="{00000000-0008-0000-0100-000048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681" name="Line 1">
          <a:extLst>
            <a:ext uri="{FF2B5EF4-FFF2-40B4-BE49-F238E27FC236}">
              <a16:creationId xmlns:a16="http://schemas.microsoft.com/office/drawing/2014/main" id="{00000000-0008-0000-0100-000049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4682" name="Line 1">
          <a:extLst>
            <a:ext uri="{FF2B5EF4-FFF2-40B4-BE49-F238E27FC236}">
              <a16:creationId xmlns:a16="http://schemas.microsoft.com/office/drawing/2014/main" id="{00000000-0008-0000-0100-00004A12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4683" name="Line 1">
          <a:extLst>
            <a:ext uri="{FF2B5EF4-FFF2-40B4-BE49-F238E27FC236}">
              <a16:creationId xmlns:a16="http://schemas.microsoft.com/office/drawing/2014/main" id="{00000000-0008-0000-0100-00004B12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684" name="Line 1">
          <a:extLst>
            <a:ext uri="{FF2B5EF4-FFF2-40B4-BE49-F238E27FC236}">
              <a16:creationId xmlns:a16="http://schemas.microsoft.com/office/drawing/2014/main" id="{00000000-0008-0000-0100-00004C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4685" name="Line 1">
          <a:extLst>
            <a:ext uri="{FF2B5EF4-FFF2-40B4-BE49-F238E27FC236}">
              <a16:creationId xmlns:a16="http://schemas.microsoft.com/office/drawing/2014/main" id="{00000000-0008-0000-0100-00004D12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686" name="Line 1">
          <a:extLst>
            <a:ext uri="{FF2B5EF4-FFF2-40B4-BE49-F238E27FC236}">
              <a16:creationId xmlns:a16="http://schemas.microsoft.com/office/drawing/2014/main" id="{00000000-0008-0000-0100-00004E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138</xdr:row>
      <xdr:rowOff>9525</xdr:rowOff>
    </xdr:from>
    <xdr:to>
      <xdr:col>11</xdr:col>
      <xdr:colOff>361950</xdr:colOff>
      <xdr:row>138</xdr:row>
      <xdr:rowOff>9525</xdr:rowOff>
    </xdr:to>
    <xdr:sp macro="" textlink="">
      <xdr:nvSpPr>
        <xdr:cNvPr id="4687" name="Line 1">
          <a:extLst>
            <a:ext uri="{FF2B5EF4-FFF2-40B4-BE49-F238E27FC236}">
              <a16:creationId xmlns:a16="http://schemas.microsoft.com/office/drawing/2014/main" id="{00000000-0008-0000-0100-00004F12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4688" name="Line 1">
          <a:extLst>
            <a:ext uri="{FF2B5EF4-FFF2-40B4-BE49-F238E27FC236}">
              <a16:creationId xmlns:a16="http://schemas.microsoft.com/office/drawing/2014/main" id="{00000000-0008-0000-0100-00005012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689" name="Line 1">
          <a:extLst>
            <a:ext uri="{FF2B5EF4-FFF2-40B4-BE49-F238E27FC236}">
              <a16:creationId xmlns:a16="http://schemas.microsoft.com/office/drawing/2014/main" id="{00000000-0008-0000-0100-000051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690" name="Line 1">
          <a:extLst>
            <a:ext uri="{FF2B5EF4-FFF2-40B4-BE49-F238E27FC236}">
              <a16:creationId xmlns:a16="http://schemas.microsoft.com/office/drawing/2014/main" id="{00000000-0008-0000-0100-000052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4691" name="Line 1">
          <a:extLst>
            <a:ext uri="{FF2B5EF4-FFF2-40B4-BE49-F238E27FC236}">
              <a16:creationId xmlns:a16="http://schemas.microsoft.com/office/drawing/2014/main" id="{00000000-0008-0000-0100-00005312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4692" name="Line 1">
          <a:extLst>
            <a:ext uri="{FF2B5EF4-FFF2-40B4-BE49-F238E27FC236}">
              <a16:creationId xmlns:a16="http://schemas.microsoft.com/office/drawing/2014/main" id="{00000000-0008-0000-0100-00005412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693" name="Line 1">
          <a:extLst>
            <a:ext uri="{FF2B5EF4-FFF2-40B4-BE49-F238E27FC236}">
              <a16:creationId xmlns:a16="http://schemas.microsoft.com/office/drawing/2014/main" id="{00000000-0008-0000-0100-000055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4694" name="Line 1">
          <a:extLst>
            <a:ext uri="{FF2B5EF4-FFF2-40B4-BE49-F238E27FC236}">
              <a16:creationId xmlns:a16="http://schemas.microsoft.com/office/drawing/2014/main" id="{00000000-0008-0000-0100-00005612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4695" name="Line 1">
          <a:extLst>
            <a:ext uri="{FF2B5EF4-FFF2-40B4-BE49-F238E27FC236}">
              <a16:creationId xmlns:a16="http://schemas.microsoft.com/office/drawing/2014/main" id="{00000000-0008-0000-0100-00005712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696" name="Line 1">
          <a:extLst>
            <a:ext uri="{FF2B5EF4-FFF2-40B4-BE49-F238E27FC236}">
              <a16:creationId xmlns:a16="http://schemas.microsoft.com/office/drawing/2014/main" id="{00000000-0008-0000-0100-000058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697" name="Line 1">
          <a:extLst>
            <a:ext uri="{FF2B5EF4-FFF2-40B4-BE49-F238E27FC236}">
              <a16:creationId xmlns:a16="http://schemas.microsoft.com/office/drawing/2014/main" id="{00000000-0008-0000-0100-000059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4698" name="Line 1">
          <a:extLst>
            <a:ext uri="{FF2B5EF4-FFF2-40B4-BE49-F238E27FC236}">
              <a16:creationId xmlns:a16="http://schemas.microsoft.com/office/drawing/2014/main" id="{00000000-0008-0000-0100-00005A12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4699" name="Line 1">
          <a:extLst>
            <a:ext uri="{FF2B5EF4-FFF2-40B4-BE49-F238E27FC236}">
              <a16:creationId xmlns:a16="http://schemas.microsoft.com/office/drawing/2014/main" id="{00000000-0008-0000-0100-00005B12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700" name="Line 1">
          <a:extLst>
            <a:ext uri="{FF2B5EF4-FFF2-40B4-BE49-F238E27FC236}">
              <a16:creationId xmlns:a16="http://schemas.microsoft.com/office/drawing/2014/main" id="{00000000-0008-0000-0100-00005C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701" name="Line 1">
          <a:extLst>
            <a:ext uri="{FF2B5EF4-FFF2-40B4-BE49-F238E27FC236}">
              <a16:creationId xmlns:a16="http://schemas.microsoft.com/office/drawing/2014/main" id="{00000000-0008-0000-0100-00005D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4702" name="Line 1">
          <a:extLst>
            <a:ext uri="{FF2B5EF4-FFF2-40B4-BE49-F238E27FC236}">
              <a16:creationId xmlns:a16="http://schemas.microsoft.com/office/drawing/2014/main" id="{00000000-0008-0000-0100-00005E12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4703" name="Line 1">
          <a:extLst>
            <a:ext uri="{FF2B5EF4-FFF2-40B4-BE49-F238E27FC236}">
              <a16:creationId xmlns:a16="http://schemas.microsoft.com/office/drawing/2014/main" id="{00000000-0008-0000-0100-00005F12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704" name="Line 1">
          <a:extLst>
            <a:ext uri="{FF2B5EF4-FFF2-40B4-BE49-F238E27FC236}">
              <a16:creationId xmlns:a16="http://schemas.microsoft.com/office/drawing/2014/main" id="{00000000-0008-0000-0100-000060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705" name="Line 1">
          <a:extLst>
            <a:ext uri="{FF2B5EF4-FFF2-40B4-BE49-F238E27FC236}">
              <a16:creationId xmlns:a16="http://schemas.microsoft.com/office/drawing/2014/main" id="{00000000-0008-0000-0100-000061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706" name="Line 1">
          <a:extLst>
            <a:ext uri="{FF2B5EF4-FFF2-40B4-BE49-F238E27FC236}">
              <a16:creationId xmlns:a16="http://schemas.microsoft.com/office/drawing/2014/main" id="{00000000-0008-0000-0100-000062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4707" name="Line 1">
          <a:extLst>
            <a:ext uri="{FF2B5EF4-FFF2-40B4-BE49-F238E27FC236}">
              <a16:creationId xmlns:a16="http://schemas.microsoft.com/office/drawing/2014/main" id="{00000000-0008-0000-0100-00006312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4708" name="Line 1">
          <a:extLst>
            <a:ext uri="{FF2B5EF4-FFF2-40B4-BE49-F238E27FC236}">
              <a16:creationId xmlns:a16="http://schemas.microsoft.com/office/drawing/2014/main" id="{00000000-0008-0000-0100-00006412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709" name="Line 1">
          <a:extLst>
            <a:ext uri="{FF2B5EF4-FFF2-40B4-BE49-F238E27FC236}">
              <a16:creationId xmlns:a16="http://schemas.microsoft.com/office/drawing/2014/main" id="{00000000-0008-0000-0100-000065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710" name="Line 1">
          <a:extLst>
            <a:ext uri="{FF2B5EF4-FFF2-40B4-BE49-F238E27FC236}">
              <a16:creationId xmlns:a16="http://schemas.microsoft.com/office/drawing/2014/main" id="{00000000-0008-0000-0100-000066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4711" name="Line 1">
          <a:extLst>
            <a:ext uri="{FF2B5EF4-FFF2-40B4-BE49-F238E27FC236}">
              <a16:creationId xmlns:a16="http://schemas.microsoft.com/office/drawing/2014/main" id="{00000000-0008-0000-0100-00006712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4712" name="Line 1">
          <a:extLst>
            <a:ext uri="{FF2B5EF4-FFF2-40B4-BE49-F238E27FC236}">
              <a16:creationId xmlns:a16="http://schemas.microsoft.com/office/drawing/2014/main" id="{00000000-0008-0000-0100-00006812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713" name="Line 1">
          <a:extLst>
            <a:ext uri="{FF2B5EF4-FFF2-40B4-BE49-F238E27FC236}">
              <a16:creationId xmlns:a16="http://schemas.microsoft.com/office/drawing/2014/main" id="{00000000-0008-0000-0100-000069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4714" name="Line 1">
          <a:extLst>
            <a:ext uri="{FF2B5EF4-FFF2-40B4-BE49-F238E27FC236}">
              <a16:creationId xmlns:a16="http://schemas.microsoft.com/office/drawing/2014/main" id="{00000000-0008-0000-0100-00006A12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715" name="Line 1">
          <a:extLst>
            <a:ext uri="{FF2B5EF4-FFF2-40B4-BE49-F238E27FC236}">
              <a16:creationId xmlns:a16="http://schemas.microsoft.com/office/drawing/2014/main" id="{00000000-0008-0000-0100-00006B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4716" name="Line 1">
          <a:extLst>
            <a:ext uri="{FF2B5EF4-FFF2-40B4-BE49-F238E27FC236}">
              <a16:creationId xmlns:a16="http://schemas.microsoft.com/office/drawing/2014/main" id="{00000000-0008-0000-0100-00006C12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717" name="Line 1">
          <a:extLst>
            <a:ext uri="{FF2B5EF4-FFF2-40B4-BE49-F238E27FC236}">
              <a16:creationId xmlns:a16="http://schemas.microsoft.com/office/drawing/2014/main" id="{00000000-0008-0000-0100-00006D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138</xdr:row>
      <xdr:rowOff>9525</xdr:rowOff>
    </xdr:from>
    <xdr:to>
      <xdr:col>11</xdr:col>
      <xdr:colOff>361950</xdr:colOff>
      <xdr:row>138</xdr:row>
      <xdr:rowOff>9525</xdr:rowOff>
    </xdr:to>
    <xdr:sp macro="" textlink="">
      <xdr:nvSpPr>
        <xdr:cNvPr id="4718" name="Line 1">
          <a:extLst>
            <a:ext uri="{FF2B5EF4-FFF2-40B4-BE49-F238E27FC236}">
              <a16:creationId xmlns:a16="http://schemas.microsoft.com/office/drawing/2014/main" id="{00000000-0008-0000-0100-00006E12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4719" name="Line 1">
          <a:extLst>
            <a:ext uri="{FF2B5EF4-FFF2-40B4-BE49-F238E27FC236}">
              <a16:creationId xmlns:a16="http://schemas.microsoft.com/office/drawing/2014/main" id="{00000000-0008-0000-0100-00006F12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720" name="Line 1">
          <a:extLst>
            <a:ext uri="{FF2B5EF4-FFF2-40B4-BE49-F238E27FC236}">
              <a16:creationId xmlns:a16="http://schemas.microsoft.com/office/drawing/2014/main" id="{00000000-0008-0000-0100-000070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721" name="Line 1">
          <a:extLst>
            <a:ext uri="{FF2B5EF4-FFF2-40B4-BE49-F238E27FC236}">
              <a16:creationId xmlns:a16="http://schemas.microsoft.com/office/drawing/2014/main" id="{00000000-0008-0000-0100-000071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4722" name="Line 1">
          <a:extLst>
            <a:ext uri="{FF2B5EF4-FFF2-40B4-BE49-F238E27FC236}">
              <a16:creationId xmlns:a16="http://schemas.microsoft.com/office/drawing/2014/main" id="{00000000-0008-0000-0100-00007212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4723" name="Line 1">
          <a:extLst>
            <a:ext uri="{FF2B5EF4-FFF2-40B4-BE49-F238E27FC236}">
              <a16:creationId xmlns:a16="http://schemas.microsoft.com/office/drawing/2014/main" id="{00000000-0008-0000-0100-00007312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724" name="Line 1">
          <a:extLst>
            <a:ext uri="{FF2B5EF4-FFF2-40B4-BE49-F238E27FC236}">
              <a16:creationId xmlns:a16="http://schemas.microsoft.com/office/drawing/2014/main" id="{00000000-0008-0000-0100-000074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4725" name="Line 1">
          <a:extLst>
            <a:ext uri="{FF2B5EF4-FFF2-40B4-BE49-F238E27FC236}">
              <a16:creationId xmlns:a16="http://schemas.microsoft.com/office/drawing/2014/main" id="{00000000-0008-0000-0100-00007512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4726" name="Line 1">
          <a:extLst>
            <a:ext uri="{FF2B5EF4-FFF2-40B4-BE49-F238E27FC236}">
              <a16:creationId xmlns:a16="http://schemas.microsoft.com/office/drawing/2014/main" id="{00000000-0008-0000-0100-00007612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727" name="Line 1">
          <a:extLst>
            <a:ext uri="{FF2B5EF4-FFF2-40B4-BE49-F238E27FC236}">
              <a16:creationId xmlns:a16="http://schemas.microsoft.com/office/drawing/2014/main" id="{00000000-0008-0000-0100-000077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728" name="Line 1">
          <a:extLst>
            <a:ext uri="{FF2B5EF4-FFF2-40B4-BE49-F238E27FC236}">
              <a16:creationId xmlns:a16="http://schemas.microsoft.com/office/drawing/2014/main" id="{00000000-0008-0000-0100-000078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729" name="Line 1">
          <a:extLst>
            <a:ext uri="{FF2B5EF4-FFF2-40B4-BE49-F238E27FC236}">
              <a16:creationId xmlns:a16="http://schemas.microsoft.com/office/drawing/2014/main" id="{00000000-0008-0000-0100-000079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4730" name="Line 1">
          <a:extLst>
            <a:ext uri="{FF2B5EF4-FFF2-40B4-BE49-F238E27FC236}">
              <a16:creationId xmlns:a16="http://schemas.microsoft.com/office/drawing/2014/main" id="{00000000-0008-0000-0100-00007A12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4731" name="Line 1">
          <a:extLst>
            <a:ext uri="{FF2B5EF4-FFF2-40B4-BE49-F238E27FC236}">
              <a16:creationId xmlns:a16="http://schemas.microsoft.com/office/drawing/2014/main" id="{00000000-0008-0000-0100-00007B12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732" name="Line 1">
          <a:extLst>
            <a:ext uri="{FF2B5EF4-FFF2-40B4-BE49-F238E27FC236}">
              <a16:creationId xmlns:a16="http://schemas.microsoft.com/office/drawing/2014/main" id="{00000000-0008-0000-0100-00007C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4733" name="Line 1">
          <a:extLst>
            <a:ext uri="{FF2B5EF4-FFF2-40B4-BE49-F238E27FC236}">
              <a16:creationId xmlns:a16="http://schemas.microsoft.com/office/drawing/2014/main" id="{00000000-0008-0000-0100-00007D12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734" name="Line 1">
          <a:extLst>
            <a:ext uri="{FF2B5EF4-FFF2-40B4-BE49-F238E27FC236}">
              <a16:creationId xmlns:a16="http://schemas.microsoft.com/office/drawing/2014/main" id="{00000000-0008-0000-0100-00007E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4735" name="Line 1">
          <a:extLst>
            <a:ext uri="{FF2B5EF4-FFF2-40B4-BE49-F238E27FC236}">
              <a16:creationId xmlns:a16="http://schemas.microsoft.com/office/drawing/2014/main" id="{00000000-0008-0000-0100-00007F12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736" name="Line 1">
          <a:extLst>
            <a:ext uri="{FF2B5EF4-FFF2-40B4-BE49-F238E27FC236}">
              <a16:creationId xmlns:a16="http://schemas.microsoft.com/office/drawing/2014/main" id="{00000000-0008-0000-0100-000080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138</xdr:row>
      <xdr:rowOff>9525</xdr:rowOff>
    </xdr:from>
    <xdr:to>
      <xdr:col>11</xdr:col>
      <xdr:colOff>361950</xdr:colOff>
      <xdr:row>138</xdr:row>
      <xdr:rowOff>9525</xdr:rowOff>
    </xdr:to>
    <xdr:sp macro="" textlink="">
      <xdr:nvSpPr>
        <xdr:cNvPr id="4737" name="Line 1">
          <a:extLst>
            <a:ext uri="{FF2B5EF4-FFF2-40B4-BE49-F238E27FC236}">
              <a16:creationId xmlns:a16="http://schemas.microsoft.com/office/drawing/2014/main" id="{00000000-0008-0000-0100-00008112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4738" name="Line 1">
          <a:extLst>
            <a:ext uri="{FF2B5EF4-FFF2-40B4-BE49-F238E27FC236}">
              <a16:creationId xmlns:a16="http://schemas.microsoft.com/office/drawing/2014/main" id="{00000000-0008-0000-0100-00008212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739" name="Line 1">
          <a:extLst>
            <a:ext uri="{FF2B5EF4-FFF2-40B4-BE49-F238E27FC236}">
              <a16:creationId xmlns:a16="http://schemas.microsoft.com/office/drawing/2014/main" id="{00000000-0008-0000-0100-000083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740" name="Line 1">
          <a:extLst>
            <a:ext uri="{FF2B5EF4-FFF2-40B4-BE49-F238E27FC236}">
              <a16:creationId xmlns:a16="http://schemas.microsoft.com/office/drawing/2014/main" id="{00000000-0008-0000-0100-000084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4741" name="Line 1">
          <a:extLst>
            <a:ext uri="{FF2B5EF4-FFF2-40B4-BE49-F238E27FC236}">
              <a16:creationId xmlns:a16="http://schemas.microsoft.com/office/drawing/2014/main" id="{00000000-0008-0000-0100-00008512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4742" name="Line 1">
          <a:extLst>
            <a:ext uri="{FF2B5EF4-FFF2-40B4-BE49-F238E27FC236}">
              <a16:creationId xmlns:a16="http://schemas.microsoft.com/office/drawing/2014/main" id="{00000000-0008-0000-0100-00008612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743" name="Line 1">
          <a:extLst>
            <a:ext uri="{FF2B5EF4-FFF2-40B4-BE49-F238E27FC236}">
              <a16:creationId xmlns:a16="http://schemas.microsoft.com/office/drawing/2014/main" id="{00000000-0008-0000-0100-000087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4744" name="Line 1">
          <a:extLst>
            <a:ext uri="{FF2B5EF4-FFF2-40B4-BE49-F238E27FC236}">
              <a16:creationId xmlns:a16="http://schemas.microsoft.com/office/drawing/2014/main" id="{00000000-0008-0000-0100-00008812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4745" name="Line 1">
          <a:extLst>
            <a:ext uri="{FF2B5EF4-FFF2-40B4-BE49-F238E27FC236}">
              <a16:creationId xmlns:a16="http://schemas.microsoft.com/office/drawing/2014/main" id="{00000000-0008-0000-0100-00008912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746" name="Line 1">
          <a:extLst>
            <a:ext uri="{FF2B5EF4-FFF2-40B4-BE49-F238E27FC236}">
              <a16:creationId xmlns:a16="http://schemas.microsoft.com/office/drawing/2014/main" id="{00000000-0008-0000-0100-00008A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747" name="Line 1">
          <a:extLst>
            <a:ext uri="{FF2B5EF4-FFF2-40B4-BE49-F238E27FC236}">
              <a16:creationId xmlns:a16="http://schemas.microsoft.com/office/drawing/2014/main" id="{00000000-0008-0000-0100-00008B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748" name="Line 1">
          <a:extLst>
            <a:ext uri="{FF2B5EF4-FFF2-40B4-BE49-F238E27FC236}">
              <a16:creationId xmlns:a16="http://schemas.microsoft.com/office/drawing/2014/main" id="{00000000-0008-0000-0100-00008C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4749" name="Line 1">
          <a:extLst>
            <a:ext uri="{FF2B5EF4-FFF2-40B4-BE49-F238E27FC236}">
              <a16:creationId xmlns:a16="http://schemas.microsoft.com/office/drawing/2014/main" id="{00000000-0008-0000-0100-00008D12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4750" name="Line 1">
          <a:extLst>
            <a:ext uri="{FF2B5EF4-FFF2-40B4-BE49-F238E27FC236}">
              <a16:creationId xmlns:a16="http://schemas.microsoft.com/office/drawing/2014/main" id="{00000000-0008-0000-0100-00008E12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751" name="Line 1">
          <a:extLst>
            <a:ext uri="{FF2B5EF4-FFF2-40B4-BE49-F238E27FC236}">
              <a16:creationId xmlns:a16="http://schemas.microsoft.com/office/drawing/2014/main" id="{00000000-0008-0000-0100-00008F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4752" name="Line 1">
          <a:extLst>
            <a:ext uri="{FF2B5EF4-FFF2-40B4-BE49-F238E27FC236}">
              <a16:creationId xmlns:a16="http://schemas.microsoft.com/office/drawing/2014/main" id="{00000000-0008-0000-0100-00009012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753" name="Line 1">
          <a:extLst>
            <a:ext uri="{FF2B5EF4-FFF2-40B4-BE49-F238E27FC236}">
              <a16:creationId xmlns:a16="http://schemas.microsoft.com/office/drawing/2014/main" id="{00000000-0008-0000-0100-000091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138</xdr:row>
      <xdr:rowOff>9525</xdr:rowOff>
    </xdr:from>
    <xdr:to>
      <xdr:col>11</xdr:col>
      <xdr:colOff>361950</xdr:colOff>
      <xdr:row>138</xdr:row>
      <xdr:rowOff>9525</xdr:rowOff>
    </xdr:to>
    <xdr:sp macro="" textlink="">
      <xdr:nvSpPr>
        <xdr:cNvPr id="4754" name="Line 1">
          <a:extLst>
            <a:ext uri="{FF2B5EF4-FFF2-40B4-BE49-F238E27FC236}">
              <a16:creationId xmlns:a16="http://schemas.microsoft.com/office/drawing/2014/main" id="{00000000-0008-0000-0100-00009212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4755" name="Line 1">
          <a:extLst>
            <a:ext uri="{FF2B5EF4-FFF2-40B4-BE49-F238E27FC236}">
              <a16:creationId xmlns:a16="http://schemas.microsoft.com/office/drawing/2014/main" id="{00000000-0008-0000-0100-00009312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756" name="Line 1">
          <a:extLst>
            <a:ext uri="{FF2B5EF4-FFF2-40B4-BE49-F238E27FC236}">
              <a16:creationId xmlns:a16="http://schemas.microsoft.com/office/drawing/2014/main" id="{00000000-0008-0000-0100-000094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757" name="Line 1">
          <a:extLst>
            <a:ext uri="{FF2B5EF4-FFF2-40B4-BE49-F238E27FC236}">
              <a16:creationId xmlns:a16="http://schemas.microsoft.com/office/drawing/2014/main" id="{00000000-0008-0000-0100-000095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4758" name="Line 1">
          <a:extLst>
            <a:ext uri="{FF2B5EF4-FFF2-40B4-BE49-F238E27FC236}">
              <a16:creationId xmlns:a16="http://schemas.microsoft.com/office/drawing/2014/main" id="{00000000-0008-0000-0100-00009612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4759" name="Line 1">
          <a:extLst>
            <a:ext uri="{FF2B5EF4-FFF2-40B4-BE49-F238E27FC236}">
              <a16:creationId xmlns:a16="http://schemas.microsoft.com/office/drawing/2014/main" id="{00000000-0008-0000-0100-00009712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760" name="Line 1">
          <a:extLst>
            <a:ext uri="{FF2B5EF4-FFF2-40B4-BE49-F238E27FC236}">
              <a16:creationId xmlns:a16="http://schemas.microsoft.com/office/drawing/2014/main" id="{00000000-0008-0000-0100-000098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4761" name="Line 1">
          <a:extLst>
            <a:ext uri="{FF2B5EF4-FFF2-40B4-BE49-F238E27FC236}">
              <a16:creationId xmlns:a16="http://schemas.microsoft.com/office/drawing/2014/main" id="{00000000-0008-0000-0100-00009912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4762" name="Line 1">
          <a:extLst>
            <a:ext uri="{FF2B5EF4-FFF2-40B4-BE49-F238E27FC236}">
              <a16:creationId xmlns:a16="http://schemas.microsoft.com/office/drawing/2014/main" id="{00000000-0008-0000-0100-00009A12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763" name="Line 1">
          <a:extLst>
            <a:ext uri="{FF2B5EF4-FFF2-40B4-BE49-F238E27FC236}">
              <a16:creationId xmlns:a16="http://schemas.microsoft.com/office/drawing/2014/main" id="{00000000-0008-0000-0100-00009B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764" name="Line 1">
          <a:extLst>
            <a:ext uri="{FF2B5EF4-FFF2-40B4-BE49-F238E27FC236}">
              <a16:creationId xmlns:a16="http://schemas.microsoft.com/office/drawing/2014/main" id="{00000000-0008-0000-0100-00009C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4765" name="Line 1">
          <a:extLst>
            <a:ext uri="{FF2B5EF4-FFF2-40B4-BE49-F238E27FC236}">
              <a16:creationId xmlns:a16="http://schemas.microsoft.com/office/drawing/2014/main" id="{00000000-0008-0000-0100-00009D12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4766" name="Line 1">
          <a:extLst>
            <a:ext uri="{FF2B5EF4-FFF2-40B4-BE49-F238E27FC236}">
              <a16:creationId xmlns:a16="http://schemas.microsoft.com/office/drawing/2014/main" id="{00000000-0008-0000-0100-00009E12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767" name="Line 1">
          <a:extLst>
            <a:ext uri="{FF2B5EF4-FFF2-40B4-BE49-F238E27FC236}">
              <a16:creationId xmlns:a16="http://schemas.microsoft.com/office/drawing/2014/main" id="{00000000-0008-0000-0100-00009F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768" name="Line 1">
          <a:extLst>
            <a:ext uri="{FF2B5EF4-FFF2-40B4-BE49-F238E27FC236}">
              <a16:creationId xmlns:a16="http://schemas.microsoft.com/office/drawing/2014/main" id="{00000000-0008-0000-0100-0000A0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4769" name="Line 1">
          <a:extLst>
            <a:ext uri="{FF2B5EF4-FFF2-40B4-BE49-F238E27FC236}">
              <a16:creationId xmlns:a16="http://schemas.microsoft.com/office/drawing/2014/main" id="{00000000-0008-0000-0100-0000A112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4770" name="Line 1">
          <a:extLst>
            <a:ext uri="{FF2B5EF4-FFF2-40B4-BE49-F238E27FC236}">
              <a16:creationId xmlns:a16="http://schemas.microsoft.com/office/drawing/2014/main" id="{00000000-0008-0000-0100-0000A212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771" name="Line 1">
          <a:extLst>
            <a:ext uri="{FF2B5EF4-FFF2-40B4-BE49-F238E27FC236}">
              <a16:creationId xmlns:a16="http://schemas.microsoft.com/office/drawing/2014/main" id="{00000000-0008-0000-0100-0000A3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4772" name="Line 1">
          <a:extLst>
            <a:ext uri="{FF2B5EF4-FFF2-40B4-BE49-F238E27FC236}">
              <a16:creationId xmlns:a16="http://schemas.microsoft.com/office/drawing/2014/main" id="{00000000-0008-0000-0100-0000A412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773" name="Line 1">
          <a:extLst>
            <a:ext uri="{FF2B5EF4-FFF2-40B4-BE49-F238E27FC236}">
              <a16:creationId xmlns:a16="http://schemas.microsoft.com/office/drawing/2014/main" id="{00000000-0008-0000-0100-0000A5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138</xdr:row>
      <xdr:rowOff>9525</xdr:rowOff>
    </xdr:from>
    <xdr:to>
      <xdr:col>11</xdr:col>
      <xdr:colOff>361950</xdr:colOff>
      <xdr:row>138</xdr:row>
      <xdr:rowOff>9525</xdr:rowOff>
    </xdr:to>
    <xdr:sp macro="" textlink="">
      <xdr:nvSpPr>
        <xdr:cNvPr id="4774" name="Line 1">
          <a:extLst>
            <a:ext uri="{FF2B5EF4-FFF2-40B4-BE49-F238E27FC236}">
              <a16:creationId xmlns:a16="http://schemas.microsoft.com/office/drawing/2014/main" id="{00000000-0008-0000-0100-0000A612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4775" name="Line 1">
          <a:extLst>
            <a:ext uri="{FF2B5EF4-FFF2-40B4-BE49-F238E27FC236}">
              <a16:creationId xmlns:a16="http://schemas.microsoft.com/office/drawing/2014/main" id="{00000000-0008-0000-0100-0000A712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776" name="Line 1">
          <a:extLst>
            <a:ext uri="{FF2B5EF4-FFF2-40B4-BE49-F238E27FC236}">
              <a16:creationId xmlns:a16="http://schemas.microsoft.com/office/drawing/2014/main" id="{00000000-0008-0000-0100-0000A8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777" name="Line 1">
          <a:extLst>
            <a:ext uri="{FF2B5EF4-FFF2-40B4-BE49-F238E27FC236}">
              <a16:creationId xmlns:a16="http://schemas.microsoft.com/office/drawing/2014/main" id="{00000000-0008-0000-0100-0000A9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4778" name="Line 1">
          <a:extLst>
            <a:ext uri="{FF2B5EF4-FFF2-40B4-BE49-F238E27FC236}">
              <a16:creationId xmlns:a16="http://schemas.microsoft.com/office/drawing/2014/main" id="{00000000-0008-0000-0100-0000AA12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4779" name="Line 1">
          <a:extLst>
            <a:ext uri="{FF2B5EF4-FFF2-40B4-BE49-F238E27FC236}">
              <a16:creationId xmlns:a16="http://schemas.microsoft.com/office/drawing/2014/main" id="{00000000-0008-0000-0100-0000AB12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780" name="Line 1">
          <a:extLst>
            <a:ext uri="{FF2B5EF4-FFF2-40B4-BE49-F238E27FC236}">
              <a16:creationId xmlns:a16="http://schemas.microsoft.com/office/drawing/2014/main" id="{00000000-0008-0000-0100-0000AC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4781" name="Line 1">
          <a:extLst>
            <a:ext uri="{FF2B5EF4-FFF2-40B4-BE49-F238E27FC236}">
              <a16:creationId xmlns:a16="http://schemas.microsoft.com/office/drawing/2014/main" id="{00000000-0008-0000-0100-0000AD12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4782" name="Line 1">
          <a:extLst>
            <a:ext uri="{FF2B5EF4-FFF2-40B4-BE49-F238E27FC236}">
              <a16:creationId xmlns:a16="http://schemas.microsoft.com/office/drawing/2014/main" id="{00000000-0008-0000-0100-0000AE12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783" name="Line 1">
          <a:extLst>
            <a:ext uri="{FF2B5EF4-FFF2-40B4-BE49-F238E27FC236}">
              <a16:creationId xmlns:a16="http://schemas.microsoft.com/office/drawing/2014/main" id="{00000000-0008-0000-0100-0000AF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784" name="Line 1">
          <a:extLst>
            <a:ext uri="{FF2B5EF4-FFF2-40B4-BE49-F238E27FC236}">
              <a16:creationId xmlns:a16="http://schemas.microsoft.com/office/drawing/2014/main" id="{00000000-0008-0000-0100-0000B0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785" name="Line 1">
          <a:extLst>
            <a:ext uri="{FF2B5EF4-FFF2-40B4-BE49-F238E27FC236}">
              <a16:creationId xmlns:a16="http://schemas.microsoft.com/office/drawing/2014/main" id="{00000000-0008-0000-0100-0000B1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4786" name="Line 1">
          <a:extLst>
            <a:ext uri="{FF2B5EF4-FFF2-40B4-BE49-F238E27FC236}">
              <a16:creationId xmlns:a16="http://schemas.microsoft.com/office/drawing/2014/main" id="{00000000-0008-0000-0100-0000B212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4787" name="Line 1">
          <a:extLst>
            <a:ext uri="{FF2B5EF4-FFF2-40B4-BE49-F238E27FC236}">
              <a16:creationId xmlns:a16="http://schemas.microsoft.com/office/drawing/2014/main" id="{00000000-0008-0000-0100-0000B312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788" name="Line 1">
          <a:extLst>
            <a:ext uri="{FF2B5EF4-FFF2-40B4-BE49-F238E27FC236}">
              <a16:creationId xmlns:a16="http://schemas.microsoft.com/office/drawing/2014/main" id="{00000000-0008-0000-0100-0000B4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4789" name="Line 1">
          <a:extLst>
            <a:ext uri="{FF2B5EF4-FFF2-40B4-BE49-F238E27FC236}">
              <a16:creationId xmlns:a16="http://schemas.microsoft.com/office/drawing/2014/main" id="{00000000-0008-0000-0100-0000B512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790" name="Line 1">
          <a:extLst>
            <a:ext uri="{FF2B5EF4-FFF2-40B4-BE49-F238E27FC236}">
              <a16:creationId xmlns:a16="http://schemas.microsoft.com/office/drawing/2014/main" id="{00000000-0008-0000-0100-0000B6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138</xdr:row>
      <xdr:rowOff>9525</xdr:rowOff>
    </xdr:from>
    <xdr:to>
      <xdr:col>11</xdr:col>
      <xdr:colOff>361950</xdr:colOff>
      <xdr:row>138</xdr:row>
      <xdr:rowOff>9525</xdr:rowOff>
    </xdr:to>
    <xdr:sp macro="" textlink="">
      <xdr:nvSpPr>
        <xdr:cNvPr id="4791" name="Line 1">
          <a:extLst>
            <a:ext uri="{FF2B5EF4-FFF2-40B4-BE49-F238E27FC236}">
              <a16:creationId xmlns:a16="http://schemas.microsoft.com/office/drawing/2014/main" id="{00000000-0008-0000-0100-0000B712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792" name="Line 1">
          <a:extLst>
            <a:ext uri="{FF2B5EF4-FFF2-40B4-BE49-F238E27FC236}">
              <a16:creationId xmlns:a16="http://schemas.microsoft.com/office/drawing/2014/main" id="{00000000-0008-0000-0100-0000B8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4793" name="Line 1">
          <a:extLst>
            <a:ext uri="{FF2B5EF4-FFF2-40B4-BE49-F238E27FC236}">
              <a16:creationId xmlns:a16="http://schemas.microsoft.com/office/drawing/2014/main" id="{00000000-0008-0000-0100-0000B912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139</xdr:row>
      <xdr:rowOff>9525</xdr:rowOff>
    </xdr:from>
    <xdr:to>
      <xdr:col>11</xdr:col>
      <xdr:colOff>447675</xdr:colOff>
      <xdr:row>139</xdr:row>
      <xdr:rowOff>9525</xdr:rowOff>
    </xdr:to>
    <xdr:sp macro="" textlink="">
      <xdr:nvSpPr>
        <xdr:cNvPr id="4794" name="Line 1">
          <a:extLst>
            <a:ext uri="{FF2B5EF4-FFF2-40B4-BE49-F238E27FC236}">
              <a16:creationId xmlns:a16="http://schemas.microsoft.com/office/drawing/2014/main" id="{00000000-0008-0000-0100-0000BA12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139</xdr:row>
      <xdr:rowOff>9525</xdr:rowOff>
    </xdr:from>
    <xdr:to>
      <xdr:col>11</xdr:col>
      <xdr:colOff>400050</xdr:colOff>
      <xdr:row>139</xdr:row>
      <xdr:rowOff>9525</xdr:rowOff>
    </xdr:to>
    <xdr:sp macro="" textlink="">
      <xdr:nvSpPr>
        <xdr:cNvPr id="4795" name="Line 1">
          <a:extLst>
            <a:ext uri="{FF2B5EF4-FFF2-40B4-BE49-F238E27FC236}">
              <a16:creationId xmlns:a16="http://schemas.microsoft.com/office/drawing/2014/main" id="{00000000-0008-0000-0100-0000BB12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139</xdr:row>
      <xdr:rowOff>9525</xdr:rowOff>
    </xdr:from>
    <xdr:to>
      <xdr:col>11</xdr:col>
      <xdr:colOff>447675</xdr:colOff>
      <xdr:row>139</xdr:row>
      <xdr:rowOff>9525</xdr:rowOff>
    </xdr:to>
    <xdr:sp macro="" textlink="">
      <xdr:nvSpPr>
        <xdr:cNvPr id="4796" name="Line 1">
          <a:extLst>
            <a:ext uri="{FF2B5EF4-FFF2-40B4-BE49-F238E27FC236}">
              <a16:creationId xmlns:a16="http://schemas.microsoft.com/office/drawing/2014/main" id="{00000000-0008-0000-0100-0000BC12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139</xdr:row>
      <xdr:rowOff>9525</xdr:rowOff>
    </xdr:from>
    <xdr:to>
      <xdr:col>11</xdr:col>
      <xdr:colOff>400050</xdr:colOff>
      <xdr:row>139</xdr:row>
      <xdr:rowOff>9525</xdr:rowOff>
    </xdr:to>
    <xdr:sp macro="" textlink="">
      <xdr:nvSpPr>
        <xdr:cNvPr id="4797" name="Line 1">
          <a:extLst>
            <a:ext uri="{FF2B5EF4-FFF2-40B4-BE49-F238E27FC236}">
              <a16:creationId xmlns:a16="http://schemas.microsoft.com/office/drawing/2014/main" id="{00000000-0008-0000-0100-0000BD12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139</xdr:row>
      <xdr:rowOff>9525</xdr:rowOff>
    </xdr:from>
    <xdr:to>
      <xdr:col>11</xdr:col>
      <xdr:colOff>361950</xdr:colOff>
      <xdr:row>139</xdr:row>
      <xdr:rowOff>9525</xdr:rowOff>
    </xdr:to>
    <xdr:sp macro="" textlink="">
      <xdr:nvSpPr>
        <xdr:cNvPr id="4798" name="Line 1">
          <a:extLst>
            <a:ext uri="{FF2B5EF4-FFF2-40B4-BE49-F238E27FC236}">
              <a16:creationId xmlns:a16="http://schemas.microsoft.com/office/drawing/2014/main" id="{00000000-0008-0000-0100-0000BE120000}"/>
            </a:ext>
          </a:extLst>
        </xdr:cNvPr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139</xdr:row>
      <xdr:rowOff>9525</xdr:rowOff>
    </xdr:from>
    <xdr:to>
      <xdr:col>11</xdr:col>
      <xdr:colOff>447675</xdr:colOff>
      <xdr:row>139</xdr:row>
      <xdr:rowOff>9525</xdr:rowOff>
    </xdr:to>
    <xdr:sp macro="" textlink="">
      <xdr:nvSpPr>
        <xdr:cNvPr id="4799" name="Line 1">
          <a:extLst>
            <a:ext uri="{FF2B5EF4-FFF2-40B4-BE49-F238E27FC236}">
              <a16:creationId xmlns:a16="http://schemas.microsoft.com/office/drawing/2014/main" id="{00000000-0008-0000-0100-0000BF12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139</xdr:row>
      <xdr:rowOff>9525</xdr:rowOff>
    </xdr:from>
    <xdr:to>
      <xdr:col>11</xdr:col>
      <xdr:colOff>400050</xdr:colOff>
      <xdr:row>139</xdr:row>
      <xdr:rowOff>9525</xdr:rowOff>
    </xdr:to>
    <xdr:sp macro="" textlink="">
      <xdr:nvSpPr>
        <xdr:cNvPr id="4800" name="Line 1">
          <a:extLst>
            <a:ext uri="{FF2B5EF4-FFF2-40B4-BE49-F238E27FC236}">
              <a16:creationId xmlns:a16="http://schemas.microsoft.com/office/drawing/2014/main" id="{00000000-0008-0000-0100-0000C012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139</xdr:row>
      <xdr:rowOff>9525</xdr:rowOff>
    </xdr:from>
    <xdr:to>
      <xdr:col>11</xdr:col>
      <xdr:colOff>400050</xdr:colOff>
      <xdr:row>139</xdr:row>
      <xdr:rowOff>9525</xdr:rowOff>
    </xdr:to>
    <xdr:sp macro="" textlink="">
      <xdr:nvSpPr>
        <xdr:cNvPr id="4801" name="Line 1">
          <a:extLst>
            <a:ext uri="{FF2B5EF4-FFF2-40B4-BE49-F238E27FC236}">
              <a16:creationId xmlns:a16="http://schemas.microsoft.com/office/drawing/2014/main" id="{00000000-0008-0000-0100-0000C112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139</xdr:row>
      <xdr:rowOff>9525</xdr:rowOff>
    </xdr:from>
    <xdr:to>
      <xdr:col>11</xdr:col>
      <xdr:colOff>381000</xdr:colOff>
      <xdr:row>139</xdr:row>
      <xdr:rowOff>9525</xdr:rowOff>
    </xdr:to>
    <xdr:sp macro="" textlink="">
      <xdr:nvSpPr>
        <xdr:cNvPr id="4802" name="Line 1">
          <a:extLst>
            <a:ext uri="{FF2B5EF4-FFF2-40B4-BE49-F238E27FC236}">
              <a16:creationId xmlns:a16="http://schemas.microsoft.com/office/drawing/2014/main" id="{00000000-0008-0000-0100-0000C2120000}"/>
            </a:ext>
          </a:extLst>
        </xdr:cNvPr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139</xdr:row>
      <xdr:rowOff>9525</xdr:rowOff>
    </xdr:from>
    <xdr:to>
      <xdr:col>11</xdr:col>
      <xdr:colOff>447675</xdr:colOff>
      <xdr:row>139</xdr:row>
      <xdr:rowOff>9525</xdr:rowOff>
    </xdr:to>
    <xdr:sp macro="" textlink="">
      <xdr:nvSpPr>
        <xdr:cNvPr id="4803" name="Line 1">
          <a:extLst>
            <a:ext uri="{FF2B5EF4-FFF2-40B4-BE49-F238E27FC236}">
              <a16:creationId xmlns:a16="http://schemas.microsoft.com/office/drawing/2014/main" id="{00000000-0008-0000-0100-0000C312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139</xdr:row>
      <xdr:rowOff>9525</xdr:rowOff>
    </xdr:from>
    <xdr:to>
      <xdr:col>11</xdr:col>
      <xdr:colOff>400050</xdr:colOff>
      <xdr:row>139</xdr:row>
      <xdr:rowOff>9525</xdr:rowOff>
    </xdr:to>
    <xdr:sp macro="" textlink="">
      <xdr:nvSpPr>
        <xdr:cNvPr id="4804" name="Line 1">
          <a:extLst>
            <a:ext uri="{FF2B5EF4-FFF2-40B4-BE49-F238E27FC236}">
              <a16:creationId xmlns:a16="http://schemas.microsoft.com/office/drawing/2014/main" id="{00000000-0008-0000-0100-0000C412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139</xdr:row>
      <xdr:rowOff>9525</xdr:rowOff>
    </xdr:from>
    <xdr:to>
      <xdr:col>11</xdr:col>
      <xdr:colOff>381000</xdr:colOff>
      <xdr:row>139</xdr:row>
      <xdr:rowOff>9525</xdr:rowOff>
    </xdr:to>
    <xdr:sp macro="" textlink="">
      <xdr:nvSpPr>
        <xdr:cNvPr id="4805" name="Line 1">
          <a:extLst>
            <a:ext uri="{FF2B5EF4-FFF2-40B4-BE49-F238E27FC236}">
              <a16:creationId xmlns:a16="http://schemas.microsoft.com/office/drawing/2014/main" id="{00000000-0008-0000-0100-0000C5120000}"/>
            </a:ext>
          </a:extLst>
        </xdr:cNvPr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139</xdr:row>
      <xdr:rowOff>9525</xdr:rowOff>
    </xdr:from>
    <xdr:to>
      <xdr:col>11</xdr:col>
      <xdr:colOff>447675</xdr:colOff>
      <xdr:row>139</xdr:row>
      <xdr:rowOff>9525</xdr:rowOff>
    </xdr:to>
    <xdr:sp macro="" textlink="">
      <xdr:nvSpPr>
        <xdr:cNvPr id="4806" name="Line 1">
          <a:extLst>
            <a:ext uri="{FF2B5EF4-FFF2-40B4-BE49-F238E27FC236}">
              <a16:creationId xmlns:a16="http://schemas.microsoft.com/office/drawing/2014/main" id="{00000000-0008-0000-0100-0000C612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139</xdr:row>
      <xdr:rowOff>9525</xdr:rowOff>
    </xdr:from>
    <xdr:to>
      <xdr:col>11</xdr:col>
      <xdr:colOff>400050</xdr:colOff>
      <xdr:row>139</xdr:row>
      <xdr:rowOff>9525</xdr:rowOff>
    </xdr:to>
    <xdr:sp macro="" textlink="">
      <xdr:nvSpPr>
        <xdr:cNvPr id="4807" name="Line 1">
          <a:extLst>
            <a:ext uri="{FF2B5EF4-FFF2-40B4-BE49-F238E27FC236}">
              <a16:creationId xmlns:a16="http://schemas.microsoft.com/office/drawing/2014/main" id="{00000000-0008-0000-0100-0000C712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139</xdr:row>
      <xdr:rowOff>9525</xdr:rowOff>
    </xdr:from>
    <xdr:to>
      <xdr:col>11</xdr:col>
      <xdr:colOff>447675</xdr:colOff>
      <xdr:row>139</xdr:row>
      <xdr:rowOff>9525</xdr:rowOff>
    </xdr:to>
    <xdr:sp macro="" textlink="">
      <xdr:nvSpPr>
        <xdr:cNvPr id="4808" name="Line 1">
          <a:extLst>
            <a:ext uri="{FF2B5EF4-FFF2-40B4-BE49-F238E27FC236}">
              <a16:creationId xmlns:a16="http://schemas.microsoft.com/office/drawing/2014/main" id="{00000000-0008-0000-0100-0000C812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139</xdr:row>
      <xdr:rowOff>9525</xdr:rowOff>
    </xdr:from>
    <xdr:to>
      <xdr:col>11</xdr:col>
      <xdr:colOff>400050</xdr:colOff>
      <xdr:row>139</xdr:row>
      <xdr:rowOff>9525</xdr:rowOff>
    </xdr:to>
    <xdr:sp macro="" textlink="">
      <xdr:nvSpPr>
        <xdr:cNvPr id="4809" name="Line 1">
          <a:extLst>
            <a:ext uri="{FF2B5EF4-FFF2-40B4-BE49-F238E27FC236}">
              <a16:creationId xmlns:a16="http://schemas.microsoft.com/office/drawing/2014/main" id="{00000000-0008-0000-0100-0000C912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139</xdr:row>
      <xdr:rowOff>9525</xdr:rowOff>
    </xdr:from>
    <xdr:to>
      <xdr:col>11</xdr:col>
      <xdr:colOff>361950</xdr:colOff>
      <xdr:row>139</xdr:row>
      <xdr:rowOff>9525</xdr:rowOff>
    </xdr:to>
    <xdr:sp macro="" textlink="">
      <xdr:nvSpPr>
        <xdr:cNvPr id="4810" name="Line 1">
          <a:extLst>
            <a:ext uri="{FF2B5EF4-FFF2-40B4-BE49-F238E27FC236}">
              <a16:creationId xmlns:a16="http://schemas.microsoft.com/office/drawing/2014/main" id="{00000000-0008-0000-0100-0000CA120000}"/>
            </a:ext>
          </a:extLst>
        </xdr:cNvPr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139</xdr:row>
      <xdr:rowOff>9525</xdr:rowOff>
    </xdr:from>
    <xdr:to>
      <xdr:col>11</xdr:col>
      <xdr:colOff>447675</xdr:colOff>
      <xdr:row>139</xdr:row>
      <xdr:rowOff>9525</xdr:rowOff>
    </xdr:to>
    <xdr:sp macro="" textlink="">
      <xdr:nvSpPr>
        <xdr:cNvPr id="4811" name="Line 1">
          <a:extLst>
            <a:ext uri="{FF2B5EF4-FFF2-40B4-BE49-F238E27FC236}">
              <a16:creationId xmlns:a16="http://schemas.microsoft.com/office/drawing/2014/main" id="{00000000-0008-0000-0100-0000CB12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139</xdr:row>
      <xdr:rowOff>9525</xdr:rowOff>
    </xdr:from>
    <xdr:to>
      <xdr:col>11</xdr:col>
      <xdr:colOff>400050</xdr:colOff>
      <xdr:row>139</xdr:row>
      <xdr:rowOff>9525</xdr:rowOff>
    </xdr:to>
    <xdr:sp macro="" textlink="">
      <xdr:nvSpPr>
        <xdr:cNvPr id="4812" name="Line 1">
          <a:extLst>
            <a:ext uri="{FF2B5EF4-FFF2-40B4-BE49-F238E27FC236}">
              <a16:creationId xmlns:a16="http://schemas.microsoft.com/office/drawing/2014/main" id="{00000000-0008-0000-0100-0000CC12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139</xdr:row>
      <xdr:rowOff>9525</xdr:rowOff>
    </xdr:from>
    <xdr:to>
      <xdr:col>11</xdr:col>
      <xdr:colOff>400050</xdr:colOff>
      <xdr:row>139</xdr:row>
      <xdr:rowOff>9525</xdr:rowOff>
    </xdr:to>
    <xdr:sp macro="" textlink="">
      <xdr:nvSpPr>
        <xdr:cNvPr id="4813" name="Line 1">
          <a:extLst>
            <a:ext uri="{FF2B5EF4-FFF2-40B4-BE49-F238E27FC236}">
              <a16:creationId xmlns:a16="http://schemas.microsoft.com/office/drawing/2014/main" id="{00000000-0008-0000-0100-0000CD12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139</xdr:row>
      <xdr:rowOff>9525</xdr:rowOff>
    </xdr:from>
    <xdr:to>
      <xdr:col>11</xdr:col>
      <xdr:colOff>381000</xdr:colOff>
      <xdr:row>139</xdr:row>
      <xdr:rowOff>9525</xdr:rowOff>
    </xdr:to>
    <xdr:sp macro="" textlink="">
      <xdr:nvSpPr>
        <xdr:cNvPr id="4814" name="Line 1">
          <a:extLst>
            <a:ext uri="{FF2B5EF4-FFF2-40B4-BE49-F238E27FC236}">
              <a16:creationId xmlns:a16="http://schemas.microsoft.com/office/drawing/2014/main" id="{00000000-0008-0000-0100-0000CE120000}"/>
            </a:ext>
          </a:extLst>
        </xdr:cNvPr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139</xdr:row>
      <xdr:rowOff>9525</xdr:rowOff>
    </xdr:from>
    <xdr:to>
      <xdr:col>11</xdr:col>
      <xdr:colOff>447675</xdr:colOff>
      <xdr:row>139</xdr:row>
      <xdr:rowOff>9525</xdr:rowOff>
    </xdr:to>
    <xdr:sp macro="" textlink="">
      <xdr:nvSpPr>
        <xdr:cNvPr id="4815" name="Line 1">
          <a:extLst>
            <a:ext uri="{FF2B5EF4-FFF2-40B4-BE49-F238E27FC236}">
              <a16:creationId xmlns:a16="http://schemas.microsoft.com/office/drawing/2014/main" id="{00000000-0008-0000-0100-0000CF12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139</xdr:row>
      <xdr:rowOff>9525</xdr:rowOff>
    </xdr:from>
    <xdr:to>
      <xdr:col>11</xdr:col>
      <xdr:colOff>400050</xdr:colOff>
      <xdr:row>139</xdr:row>
      <xdr:rowOff>9525</xdr:rowOff>
    </xdr:to>
    <xdr:sp macro="" textlink="">
      <xdr:nvSpPr>
        <xdr:cNvPr id="4816" name="Line 1">
          <a:extLst>
            <a:ext uri="{FF2B5EF4-FFF2-40B4-BE49-F238E27FC236}">
              <a16:creationId xmlns:a16="http://schemas.microsoft.com/office/drawing/2014/main" id="{00000000-0008-0000-0100-0000D012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139</xdr:row>
      <xdr:rowOff>9525</xdr:rowOff>
    </xdr:from>
    <xdr:to>
      <xdr:col>11</xdr:col>
      <xdr:colOff>381000</xdr:colOff>
      <xdr:row>139</xdr:row>
      <xdr:rowOff>9525</xdr:rowOff>
    </xdr:to>
    <xdr:sp macro="" textlink="">
      <xdr:nvSpPr>
        <xdr:cNvPr id="4817" name="Line 1">
          <a:extLst>
            <a:ext uri="{FF2B5EF4-FFF2-40B4-BE49-F238E27FC236}">
              <a16:creationId xmlns:a16="http://schemas.microsoft.com/office/drawing/2014/main" id="{00000000-0008-0000-0100-0000D1120000}"/>
            </a:ext>
          </a:extLst>
        </xdr:cNvPr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139</xdr:row>
      <xdr:rowOff>9525</xdr:rowOff>
    </xdr:from>
    <xdr:to>
      <xdr:col>11</xdr:col>
      <xdr:colOff>447675</xdr:colOff>
      <xdr:row>139</xdr:row>
      <xdr:rowOff>9525</xdr:rowOff>
    </xdr:to>
    <xdr:sp macro="" textlink="">
      <xdr:nvSpPr>
        <xdr:cNvPr id="4818" name="Line 1">
          <a:extLst>
            <a:ext uri="{FF2B5EF4-FFF2-40B4-BE49-F238E27FC236}">
              <a16:creationId xmlns:a16="http://schemas.microsoft.com/office/drawing/2014/main" id="{00000000-0008-0000-0100-0000D212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139</xdr:row>
      <xdr:rowOff>9525</xdr:rowOff>
    </xdr:from>
    <xdr:to>
      <xdr:col>11</xdr:col>
      <xdr:colOff>400050</xdr:colOff>
      <xdr:row>139</xdr:row>
      <xdr:rowOff>9525</xdr:rowOff>
    </xdr:to>
    <xdr:sp macro="" textlink="">
      <xdr:nvSpPr>
        <xdr:cNvPr id="4819" name="Line 1">
          <a:extLst>
            <a:ext uri="{FF2B5EF4-FFF2-40B4-BE49-F238E27FC236}">
              <a16:creationId xmlns:a16="http://schemas.microsoft.com/office/drawing/2014/main" id="{00000000-0008-0000-0100-0000D312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139</xdr:row>
      <xdr:rowOff>9525</xdr:rowOff>
    </xdr:from>
    <xdr:to>
      <xdr:col>11</xdr:col>
      <xdr:colOff>400050</xdr:colOff>
      <xdr:row>139</xdr:row>
      <xdr:rowOff>9525</xdr:rowOff>
    </xdr:to>
    <xdr:sp macro="" textlink="">
      <xdr:nvSpPr>
        <xdr:cNvPr id="4820" name="Line 1">
          <a:extLst>
            <a:ext uri="{FF2B5EF4-FFF2-40B4-BE49-F238E27FC236}">
              <a16:creationId xmlns:a16="http://schemas.microsoft.com/office/drawing/2014/main" id="{00000000-0008-0000-0100-0000D412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4821" name="Line 1">
          <a:extLst>
            <a:ext uri="{FF2B5EF4-FFF2-40B4-BE49-F238E27FC236}">
              <a16:creationId xmlns:a16="http://schemas.microsoft.com/office/drawing/2014/main" id="{00000000-0008-0000-0100-0000D512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822" name="Line 1">
          <a:extLst>
            <a:ext uri="{FF2B5EF4-FFF2-40B4-BE49-F238E27FC236}">
              <a16:creationId xmlns:a16="http://schemas.microsoft.com/office/drawing/2014/main" id="{00000000-0008-0000-0100-0000D6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4823" name="Line 1">
          <a:extLst>
            <a:ext uri="{FF2B5EF4-FFF2-40B4-BE49-F238E27FC236}">
              <a16:creationId xmlns:a16="http://schemas.microsoft.com/office/drawing/2014/main" id="{00000000-0008-0000-0100-0000D712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824" name="Line 1">
          <a:extLst>
            <a:ext uri="{FF2B5EF4-FFF2-40B4-BE49-F238E27FC236}">
              <a16:creationId xmlns:a16="http://schemas.microsoft.com/office/drawing/2014/main" id="{00000000-0008-0000-0100-0000D8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138</xdr:row>
      <xdr:rowOff>9525</xdr:rowOff>
    </xdr:from>
    <xdr:to>
      <xdr:col>11</xdr:col>
      <xdr:colOff>361950</xdr:colOff>
      <xdr:row>138</xdr:row>
      <xdr:rowOff>9525</xdr:rowOff>
    </xdr:to>
    <xdr:sp macro="" textlink="">
      <xdr:nvSpPr>
        <xdr:cNvPr id="4825" name="Line 1">
          <a:extLst>
            <a:ext uri="{FF2B5EF4-FFF2-40B4-BE49-F238E27FC236}">
              <a16:creationId xmlns:a16="http://schemas.microsoft.com/office/drawing/2014/main" id="{00000000-0008-0000-0100-0000D912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4826" name="Line 1">
          <a:extLst>
            <a:ext uri="{FF2B5EF4-FFF2-40B4-BE49-F238E27FC236}">
              <a16:creationId xmlns:a16="http://schemas.microsoft.com/office/drawing/2014/main" id="{00000000-0008-0000-0100-0000DA12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827" name="Line 1">
          <a:extLst>
            <a:ext uri="{FF2B5EF4-FFF2-40B4-BE49-F238E27FC236}">
              <a16:creationId xmlns:a16="http://schemas.microsoft.com/office/drawing/2014/main" id="{00000000-0008-0000-0100-0000DB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828" name="Line 1">
          <a:extLst>
            <a:ext uri="{FF2B5EF4-FFF2-40B4-BE49-F238E27FC236}">
              <a16:creationId xmlns:a16="http://schemas.microsoft.com/office/drawing/2014/main" id="{00000000-0008-0000-0100-0000DC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4829" name="Line 1">
          <a:extLst>
            <a:ext uri="{FF2B5EF4-FFF2-40B4-BE49-F238E27FC236}">
              <a16:creationId xmlns:a16="http://schemas.microsoft.com/office/drawing/2014/main" id="{00000000-0008-0000-0100-0000DD12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4830" name="Line 1">
          <a:extLst>
            <a:ext uri="{FF2B5EF4-FFF2-40B4-BE49-F238E27FC236}">
              <a16:creationId xmlns:a16="http://schemas.microsoft.com/office/drawing/2014/main" id="{00000000-0008-0000-0100-0000DE12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831" name="Line 1">
          <a:extLst>
            <a:ext uri="{FF2B5EF4-FFF2-40B4-BE49-F238E27FC236}">
              <a16:creationId xmlns:a16="http://schemas.microsoft.com/office/drawing/2014/main" id="{00000000-0008-0000-0100-0000DF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4832" name="Line 1">
          <a:extLst>
            <a:ext uri="{FF2B5EF4-FFF2-40B4-BE49-F238E27FC236}">
              <a16:creationId xmlns:a16="http://schemas.microsoft.com/office/drawing/2014/main" id="{00000000-0008-0000-0100-0000E012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4833" name="Line 1">
          <a:extLst>
            <a:ext uri="{FF2B5EF4-FFF2-40B4-BE49-F238E27FC236}">
              <a16:creationId xmlns:a16="http://schemas.microsoft.com/office/drawing/2014/main" id="{00000000-0008-0000-0100-0000E112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834" name="Line 1">
          <a:extLst>
            <a:ext uri="{FF2B5EF4-FFF2-40B4-BE49-F238E27FC236}">
              <a16:creationId xmlns:a16="http://schemas.microsoft.com/office/drawing/2014/main" id="{00000000-0008-0000-0100-0000E2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835" name="Line 1">
          <a:extLst>
            <a:ext uri="{FF2B5EF4-FFF2-40B4-BE49-F238E27FC236}">
              <a16:creationId xmlns:a16="http://schemas.microsoft.com/office/drawing/2014/main" id="{00000000-0008-0000-0100-0000E3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836" name="Line 1">
          <a:extLst>
            <a:ext uri="{FF2B5EF4-FFF2-40B4-BE49-F238E27FC236}">
              <a16:creationId xmlns:a16="http://schemas.microsoft.com/office/drawing/2014/main" id="{00000000-0008-0000-0100-0000E4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4837" name="Line 1">
          <a:extLst>
            <a:ext uri="{FF2B5EF4-FFF2-40B4-BE49-F238E27FC236}">
              <a16:creationId xmlns:a16="http://schemas.microsoft.com/office/drawing/2014/main" id="{00000000-0008-0000-0100-0000E512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4838" name="Line 1">
          <a:extLst>
            <a:ext uri="{FF2B5EF4-FFF2-40B4-BE49-F238E27FC236}">
              <a16:creationId xmlns:a16="http://schemas.microsoft.com/office/drawing/2014/main" id="{00000000-0008-0000-0100-0000E612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839" name="Line 1">
          <a:extLst>
            <a:ext uri="{FF2B5EF4-FFF2-40B4-BE49-F238E27FC236}">
              <a16:creationId xmlns:a16="http://schemas.microsoft.com/office/drawing/2014/main" id="{00000000-0008-0000-0100-0000E7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840" name="Line 1">
          <a:extLst>
            <a:ext uri="{FF2B5EF4-FFF2-40B4-BE49-F238E27FC236}">
              <a16:creationId xmlns:a16="http://schemas.microsoft.com/office/drawing/2014/main" id="{00000000-0008-0000-0100-0000E8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841" name="Line 1">
          <a:extLst>
            <a:ext uri="{FF2B5EF4-FFF2-40B4-BE49-F238E27FC236}">
              <a16:creationId xmlns:a16="http://schemas.microsoft.com/office/drawing/2014/main" id="{00000000-0008-0000-0100-0000E9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4842" name="Line 1">
          <a:extLst>
            <a:ext uri="{FF2B5EF4-FFF2-40B4-BE49-F238E27FC236}">
              <a16:creationId xmlns:a16="http://schemas.microsoft.com/office/drawing/2014/main" id="{00000000-0008-0000-0100-0000EA12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4843" name="Line 1">
          <a:extLst>
            <a:ext uri="{FF2B5EF4-FFF2-40B4-BE49-F238E27FC236}">
              <a16:creationId xmlns:a16="http://schemas.microsoft.com/office/drawing/2014/main" id="{00000000-0008-0000-0100-0000EB12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844" name="Line 1">
          <a:extLst>
            <a:ext uri="{FF2B5EF4-FFF2-40B4-BE49-F238E27FC236}">
              <a16:creationId xmlns:a16="http://schemas.microsoft.com/office/drawing/2014/main" id="{00000000-0008-0000-0100-0000EC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4845" name="Line 1">
          <a:extLst>
            <a:ext uri="{FF2B5EF4-FFF2-40B4-BE49-F238E27FC236}">
              <a16:creationId xmlns:a16="http://schemas.microsoft.com/office/drawing/2014/main" id="{00000000-0008-0000-0100-0000ED12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846" name="Line 1">
          <a:extLst>
            <a:ext uri="{FF2B5EF4-FFF2-40B4-BE49-F238E27FC236}">
              <a16:creationId xmlns:a16="http://schemas.microsoft.com/office/drawing/2014/main" id="{00000000-0008-0000-0100-0000EE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4847" name="Line 1">
          <a:extLst>
            <a:ext uri="{FF2B5EF4-FFF2-40B4-BE49-F238E27FC236}">
              <a16:creationId xmlns:a16="http://schemas.microsoft.com/office/drawing/2014/main" id="{00000000-0008-0000-0100-0000EF12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848" name="Line 1">
          <a:extLst>
            <a:ext uri="{FF2B5EF4-FFF2-40B4-BE49-F238E27FC236}">
              <a16:creationId xmlns:a16="http://schemas.microsoft.com/office/drawing/2014/main" id="{00000000-0008-0000-0100-0000F0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138</xdr:row>
      <xdr:rowOff>9525</xdr:rowOff>
    </xdr:from>
    <xdr:to>
      <xdr:col>11</xdr:col>
      <xdr:colOff>361950</xdr:colOff>
      <xdr:row>138</xdr:row>
      <xdr:rowOff>9525</xdr:rowOff>
    </xdr:to>
    <xdr:sp macro="" textlink="">
      <xdr:nvSpPr>
        <xdr:cNvPr id="4849" name="Line 1">
          <a:extLst>
            <a:ext uri="{FF2B5EF4-FFF2-40B4-BE49-F238E27FC236}">
              <a16:creationId xmlns:a16="http://schemas.microsoft.com/office/drawing/2014/main" id="{00000000-0008-0000-0100-0000F112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4850" name="Line 1">
          <a:extLst>
            <a:ext uri="{FF2B5EF4-FFF2-40B4-BE49-F238E27FC236}">
              <a16:creationId xmlns:a16="http://schemas.microsoft.com/office/drawing/2014/main" id="{00000000-0008-0000-0100-0000F212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851" name="Line 1">
          <a:extLst>
            <a:ext uri="{FF2B5EF4-FFF2-40B4-BE49-F238E27FC236}">
              <a16:creationId xmlns:a16="http://schemas.microsoft.com/office/drawing/2014/main" id="{00000000-0008-0000-0100-0000F3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852" name="Line 1">
          <a:extLst>
            <a:ext uri="{FF2B5EF4-FFF2-40B4-BE49-F238E27FC236}">
              <a16:creationId xmlns:a16="http://schemas.microsoft.com/office/drawing/2014/main" id="{00000000-0008-0000-0100-0000F4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4853" name="Line 1">
          <a:extLst>
            <a:ext uri="{FF2B5EF4-FFF2-40B4-BE49-F238E27FC236}">
              <a16:creationId xmlns:a16="http://schemas.microsoft.com/office/drawing/2014/main" id="{00000000-0008-0000-0100-0000F512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4854" name="Line 1">
          <a:extLst>
            <a:ext uri="{FF2B5EF4-FFF2-40B4-BE49-F238E27FC236}">
              <a16:creationId xmlns:a16="http://schemas.microsoft.com/office/drawing/2014/main" id="{00000000-0008-0000-0100-0000F612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855" name="Line 1">
          <a:extLst>
            <a:ext uri="{FF2B5EF4-FFF2-40B4-BE49-F238E27FC236}">
              <a16:creationId xmlns:a16="http://schemas.microsoft.com/office/drawing/2014/main" id="{00000000-0008-0000-0100-0000F7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4856" name="Line 1">
          <a:extLst>
            <a:ext uri="{FF2B5EF4-FFF2-40B4-BE49-F238E27FC236}">
              <a16:creationId xmlns:a16="http://schemas.microsoft.com/office/drawing/2014/main" id="{00000000-0008-0000-0100-0000F812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4857" name="Line 1">
          <a:extLst>
            <a:ext uri="{FF2B5EF4-FFF2-40B4-BE49-F238E27FC236}">
              <a16:creationId xmlns:a16="http://schemas.microsoft.com/office/drawing/2014/main" id="{00000000-0008-0000-0100-0000F912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858" name="Line 1">
          <a:extLst>
            <a:ext uri="{FF2B5EF4-FFF2-40B4-BE49-F238E27FC236}">
              <a16:creationId xmlns:a16="http://schemas.microsoft.com/office/drawing/2014/main" id="{00000000-0008-0000-0100-0000FA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859" name="Line 1">
          <a:extLst>
            <a:ext uri="{FF2B5EF4-FFF2-40B4-BE49-F238E27FC236}">
              <a16:creationId xmlns:a16="http://schemas.microsoft.com/office/drawing/2014/main" id="{00000000-0008-0000-0100-0000FB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860" name="Line 1">
          <a:extLst>
            <a:ext uri="{FF2B5EF4-FFF2-40B4-BE49-F238E27FC236}">
              <a16:creationId xmlns:a16="http://schemas.microsoft.com/office/drawing/2014/main" id="{00000000-0008-0000-0100-0000FC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4861" name="Line 1">
          <a:extLst>
            <a:ext uri="{FF2B5EF4-FFF2-40B4-BE49-F238E27FC236}">
              <a16:creationId xmlns:a16="http://schemas.microsoft.com/office/drawing/2014/main" id="{00000000-0008-0000-0100-0000FD12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4862" name="Line 1">
          <a:extLst>
            <a:ext uri="{FF2B5EF4-FFF2-40B4-BE49-F238E27FC236}">
              <a16:creationId xmlns:a16="http://schemas.microsoft.com/office/drawing/2014/main" id="{00000000-0008-0000-0100-0000FE12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863" name="Line 1">
          <a:extLst>
            <a:ext uri="{FF2B5EF4-FFF2-40B4-BE49-F238E27FC236}">
              <a16:creationId xmlns:a16="http://schemas.microsoft.com/office/drawing/2014/main" id="{00000000-0008-0000-0100-0000FF12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4864" name="Line 1">
          <a:extLst>
            <a:ext uri="{FF2B5EF4-FFF2-40B4-BE49-F238E27FC236}">
              <a16:creationId xmlns:a16="http://schemas.microsoft.com/office/drawing/2014/main" id="{00000000-0008-0000-0100-00000013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865" name="Line 1">
          <a:extLst>
            <a:ext uri="{FF2B5EF4-FFF2-40B4-BE49-F238E27FC236}">
              <a16:creationId xmlns:a16="http://schemas.microsoft.com/office/drawing/2014/main" id="{00000000-0008-0000-0100-000001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138</xdr:row>
      <xdr:rowOff>9525</xdr:rowOff>
    </xdr:from>
    <xdr:to>
      <xdr:col>11</xdr:col>
      <xdr:colOff>361950</xdr:colOff>
      <xdr:row>138</xdr:row>
      <xdr:rowOff>9525</xdr:rowOff>
    </xdr:to>
    <xdr:sp macro="" textlink="">
      <xdr:nvSpPr>
        <xdr:cNvPr id="4866" name="Line 1">
          <a:extLst>
            <a:ext uri="{FF2B5EF4-FFF2-40B4-BE49-F238E27FC236}">
              <a16:creationId xmlns:a16="http://schemas.microsoft.com/office/drawing/2014/main" id="{00000000-0008-0000-0100-00000213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4867" name="Line 1">
          <a:extLst>
            <a:ext uri="{FF2B5EF4-FFF2-40B4-BE49-F238E27FC236}">
              <a16:creationId xmlns:a16="http://schemas.microsoft.com/office/drawing/2014/main" id="{00000000-0008-0000-0100-00000313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868" name="Line 1">
          <a:extLst>
            <a:ext uri="{FF2B5EF4-FFF2-40B4-BE49-F238E27FC236}">
              <a16:creationId xmlns:a16="http://schemas.microsoft.com/office/drawing/2014/main" id="{00000000-0008-0000-0100-000004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869" name="Line 1">
          <a:extLst>
            <a:ext uri="{FF2B5EF4-FFF2-40B4-BE49-F238E27FC236}">
              <a16:creationId xmlns:a16="http://schemas.microsoft.com/office/drawing/2014/main" id="{00000000-0008-0000-0100-000005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4870" name="Line 1">
          <a:extLst>
            <a:ext uri="{FF2B5EF4-FFF2-40B4-BE49-F238E27FC236}">
              <a16:creationId xmlns:a16="http://schemas.microsoft.com/office/drawing/2014/main" id="{00000000-0008-0000-0100-00000613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4871" name="Line 1">
          <a:extLst>
            <a:ext uri="{FF2B5EF4-FFF2-40B4-BE49-F238E27FC236}">
              <a16:creationId xmlns:a16="http://schemas.microsoft.com/office/drawing/2014/main" id="{00000000-0008-0000-0100-00000713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872" name="Line 1">
          <a:extLst>
            <a:ext uri="{FF2B5EF4-FFF2-40B4-BE49-F238E27FC236}">
              <a16:creationId xmlns:a16="http://schemas.microsoft.com/office/drawing/2014/main" id="{00000000-0008-0000-0100-000008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4873" name="Line 1">
          <a:extLst>
            <a:ext uri="{FF2B5EF4-FFF2-40B4-BE49-F238E27FC236}">
              <a16:creationId xmlns:a16="http://schemas.microsoft.com/office/drawing/2014/main" id="{00000000-0008-0000-0100-00000913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4874" name="Line 1">
          <a:extLst>
            <a:ext uri="{FF2B5EF4-FFF2-40B4-BE49-F238E27FC236}">
              <a16:creationId xmlns:a16="http://schemas.microsoft.com/office/drawing/2014/main" id="{00000000-0008-0000-0100-00000A13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875" name="Line 1">
          <a:extLst>
            <a:ext uri="{FF2B5EF4-FFF2-40B4-BE49-F238E27FC236}">
              <a16:creationId xmlns:a16="http://schemas.microsoft.com/office/drawing/2014/main" id="{00000000-0008-0000-0100-00000B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876" name="Line 1">
          <a:extLst>
            <a:ext uri="{FF2B5EF4-FFF2-40B4-BE49-F238E27FC236}">
              <a16:creationId xmlns:a16="http://schemas.microsoft.com/office/drawing/2014/main" id="{00000000-0008-0000-0100-00000C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4877" name="Line 1">
          <a:extLst>
            <a:ext uri="{FF2B5EF4-FFF2-40B4-BE49-F238E27FC236}">
              <a16:creationId xmlns:a16="http://schemas.microsoft.com/office/drawing/2014/main" id="{00000000-0008-0000-0100-00000D13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4878" name="Line 1">
          <a:extLst>
            <a:ext uri="{FF2B5EF4-FFF2-40B4-BE49-F238E27FC236}">
              <a16:creationId xmlns:a16="http://schemas.microsoft.com/office/drawing/2014/main" id="{00000000-0008-0000-0100-00000E13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879" name="Line 1">
          <a:extLst>
            <a:ext uri="{FF2B5EF4-FFF2-40B4-BE49-F238E27FC236}">
              <a16:creationId xmlns:a16="http://schemas.microsoft.com/office/drawing/2014/main" id="{00000000-0008-0000-0100-00000F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880" name="Line 1">
          <a:extLst>
            <a:ext uri="{FF2B5EF4-FFF2-40B4-BE49-F238E27FC236}">
              <a16:creationId xmlns:a16="http://schemas.microsoft.com/office/drawing/2014/main" id="{00000000-0008-0000-0100-000010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4881" name="Line 1">
          <a:extLst>
            <a:ext uri="{FF2B5EF4-FFF2-40B4-BE49-F238E27FC236}">
              <a16:creationId xmlns:a16="http://schemas.microsoft.com/office/drawing/2014/main" id="{00000000-0008-0000-0100-00001113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4882" name="Line 1">
          <a:extLst>
            <a:ext uri="{FF2B5EF4-FFF2-40B4-BE49-F238E27FC236}">
              <a16:creationId xmlns:a16="http://schemas.microsoft.com/office/drawing/2014/main" id="{00000000-0008-0000-0100-00001213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883" name="Line 1">
          <a:extLst>
            <a:ext uri="{FF2B5EF4-FFF2-40B4-BE49-F238E27FC236}">
              <a16:creationId xmlns:a16="http://schemas.microsoft.com/office/drawing/2014/main" id="{00000000-0008-0000-0100-000013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884" name="Line 1">
          <a:extLst>
            <a:ext uri="{FF2B5EF4-FFF2-40B4-BE49-F238E27FC236}">
              <a16:creationId xmlns:a16="http://schemas.microsoft.com/office/drawing/2014/main" id="{00000000-0008-0000-0100-000014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885" name="Line 1">
          <a:extLst>
            <a:ext uri="{FF2B5EF4-FFF2-40B4-BE49-F238E27FC236}">
              <a16:creationId xmlns:a16="http://schemas.microsoft.com/office/drawing/2014/main" id="{00000000-0008-0000-0100-000015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4886" name="Line 1">
          <a:extLst>
            <a:ext uri="{FF2B5EF4-FFF2-40B4-BE49-F238E27FC236}">
              <a16:creationId xmlns:a16="http://schemas.microsoft.com/office/drawing/2014/main" id="{00000000-0008-0000-0100-00001613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4887" name="Line 1">
          <a:extLst>
            <a:ext uri="{FF2B5EF4-FFF2-40B4-BE49-F238E27FC236}">
              <a16:creationId xmlns:a16="http://schemas.microsoft.com/office/drawing/2014/main" id="{00000000-0008-0000-0100-00001713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888" name="Line 1">
          <a:extLst>
            <a:ext uri="{FF2B5EF4-FFF2-40B4-BE49-F238E27FC236}">
              <a16:creationId xmlns:a16="http://schemas.microsoft.com/office/drawing/2014/main" id="{00000000-0008-0000-0100-000018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889" name="Line 1">
          <a:extLst>
            <a:ext uri="{FF2B5EF4-FFF2-40B4-BE49-F238E27FC236}">
              <a16:creationId xmlns:a16="http://schemas.microsoft.com/office/drawing/2014/main" id="{00000000-0008-0000-0100-000019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4890" name="Line 1">
          <a:extLst>
            <a:ext uri="{FF2B5EF4-FFF2-40B4-BE49-F238E27FC236}">
              <a16:creationId xmlns:a16="http://schemas.microsoft.com/office/drawing/2014/main" id="{00000000-0008-0000-0100-00001A13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4891" name="Line 1">
          <a:extLst>
            <a:ext uri="{FF2B5EF4-FFF2-40B4-BE49-F238E27FC236}">
              <a16:creationId xmlns:a16="http://schemas.microsoft.com/office/drawing/2014/main" id="{00000000-0008-0000-0100-00001B13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892" name="Line 1">
          <a:extLst>
            <a:ext uri="{FF2B5EF4-FFF2-40B4-BE49-F238E27FC236}">
              <a16:creationId xmlns:a16="http://schemas.microsoft.com/office/drawing/2014/main" id="{00000000-0008-0000-0100-00001C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4893" name="Line 1">
          <a:extLst>
            <a:ext uri="{FF2B5EF4-FFF2-40B4-BE49-F238E27FC236}">
              <a16:creationId xmlns:a16="http://schemas.microsoft.com/office/drawing/2014/main" id="{00000000-0008-0000-0100-00001D13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894" name="Line 1">
          <a:extLst>
            <a:ext uri="{FF2B5EF4-FFF2-40B4-BE49-F238E27FC236}">
              <a16:creationId xmlns:a16="http://schemas.microsoft.com/office/drawing/2014/main" id="{00000000-0008-0000-0100-00001E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4895" name="Line 1">
          <a:extLst>
            <a:ext uri="{FF2B5EF4-FFF2-40B4-BE49-F238E27FC236}">
              <a16:creationId xmlns:a16="http://schemas.microsoft.com/office/drawing/2014/main" id="{00000000-0008-0000-0100-00001F13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896" name="Line 1">
          <a:extLst>
            <a:ext uri="{FF2B5EF4-FFF2-40B4-BE49-F238E27FC236}">
              <a16:creationId xmlns:a16="http://schemas.microsoft.com/office/drawing/2014/main" id="{00000000-0008-0000-0100-000020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138</xdr:row>
      <xdr:rowOff>9525</xdr:rowOff>
    </xdr:from>
    <xdr:to>
      <xdr:col>11</xdr:col>
      <xdr:colOff>361950</xdr:colOff>
      <xdr:row>138</xdr:row>
      <xdr:rowOff>9525</xdr:rowOff>
    </xdr:to>
    <xdr:sp macro="" textlink="">
      <xdr:nvSpPr>
        <xdr:cNvPr id="4897" name="Line 1">
          <a:extLst>
            <a:ext uri="{FF2B5EF4-FFF2-40B4-BE49-F238E27FC236}">
              <a16:creationId xmlns:a16="http://schemas.microsoft.com/office/drawing/2014/main" id="{00000000-0008-0000-0100-00002113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4898" name="Line 1">
          <a:extLst>
            <a:ext uri="{FF2B5EF4-FFF2-40B4-BE49-F238E27FC236}">
              <a16:creationId xmlns:a16="http://schemas.microsoft.com/office/drawing/2014/main" id="{00000000-0008-0000-0100-00002213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899" name="Line 1">
          <a:extLst>
            <a:ext uri="{FF2B5EF4-FFF2-40B4-BE49-F238E27FC236}">
              <a16:creationId xmlns:a16="http://schemas.microsoft.com/office/drawing/2014/main" id="{00000000-0008-0000-0100-000023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900" name="Line 1">
          <a:extLst>
            <a:ext uri="{FF2B5EF4-FFF2-40B4-BE49-F238E27FC236}">
              <a16:creationId xmlns:a16="http://schemas.microsoft.com/office/drawing/2014/main" id="{00000000-0008-0000-0100-000024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4901" name="Line 1">
          <a:extLst>
            <a:ext uri="{FF2B5EF4-FFF2-40B4-BE49-F238E27FC236}">
              <a16:creationId xmlns:a16="http://schemas.microsoft.com/office/drawing/2014/main" id="{00000000-0008-0000-0100-00002513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4902" name="Line 1">
          <a:extLst>
            <a:ext uri="{FF2B5EF4-FFF2-40B4-BE49-F238E27FC236}">
              <a16:creationId xmlns:a16="http://schemas.microsoft.com/office/drawing/2014/main" id="{00000000-0008-0000-0100-00002613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903" name="Line 1">
          <a:extLst>
            <a:ext uri="{FF2B5EF4-FFF2-40B4-BE49-F238E27FC236}">
              <a16:creationId xmlns:a16="http://schemas.microsoft.com/office/drawing/2014/main" id="{00000000-0008-0000-0100-000027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4904" name="Line 1">
          <a:extLst>
            <a:ext uri="{FF2B5EF4-FFF2-40B4-BE49-F238E27FC236}">
              <a16:creationId xmlns:a16="http://schemas.microsoft.com/office/drawing/2014/main" id="{00000000-0008-0000-0100-00002813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4905" name="Line 1">
          <a:extLst>
            <a:ext uri="{FF2B5EF4-FFF2-40B4-BE49-F238E27FC236}">
              <a16:creationId xmlns:a16="http://schemas.microsoft.com/office/drawing/2014/main" id="{00000000-0008-0000-0100-00002913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906" name="Line 1">
          <a:extLst>
            <a:ext uri="{FF2B5EF4-FFF2-40B4-BE49-F238E27FC236}">
              <a16:creationId xmlns:a16="http://schemas.microsoft.com/office/drawing/2014/main" id="{00000000-0008-0000-0100-00002A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907" name="Line 1">
          <a:extLst>
            <a:ext uri="{FF2B5EF4-FFF2-40B4-BE49-F238E27FC236}">
              <a16:creationId xmlns:a16="http://schemas.microsoft.com/office/drawing/2014/main" id="{00000000-0008-0000-0100-00002B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908" name="Line 1">
          <a:extLst>
            <a:ext uri="{FF2B5EF4-FFF2-40B4-BE49-F238E27FC236}">
              <a16:creationId xmlns:a16="http://schemas.microsoft.com/office/drawing/2014/main" id="{00000000-0008-0000-0100-00002C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4909" name="Line 1">
          <a:extLst>
            <a:ext uri="{FF2B5EF4-FFF2-40B4-BE49-F238E27FC236}">
              <a16:creationId xmlns:a16="http://schemas.microsoft.com/office/drawing/2014/main" id="{00000000-0008-0000-0100-00002D13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4910" name="Line 1">
          <a:extLst>
            <a:ext uri="{FF2B5EF4-FFF2-40B4-BE49-F238E27FC236}">
              <a16:creationId xmlns:a16="http://schemas.microsoft.com/office/drawing/2014/main" id="{00000000-0008-0000-0100-00002E13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911" name="Line 1">
          <a:extLst>
            <a:ext uri="{FF2B5EF4-FFF2-40B4-BE49-F238E27FC236}">
              <a16:creationId xmlns:a16="http://schemas.microsoft.com/office/drawing/2014/main" id="{00000000-0008-0000-0100-00002F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4912" name="Line 1">
          <a:extLst>
            <a:ext uri="{FF2B5EF4-FFF2-40B4-BE49-F238E27FC236}">
              <a16:creationId xmlns:a16="http://schemas.microsoft.com/office/drawing/2014/main" id="{00000000-0008-0000-0100-00003013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913" name="Line 1">
          <a:extLst>
            <a:ext uri="{FF2B5EF4-FFF2-40B4-BE49-F238E27FC236}">
              <a16:creationId xmlns:a16="http://schemas.microsoft.com/office/drawing/2014/main" id="{00000000-0008-0000-0100-000031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4914" name="Line 1">
          <a:extLst>
            <a:ext uri="{FF2B5EF4-FFF2-40B4-BE49-F238E27FC236}">
              <a16:creationId xmlns:a16="http://schemas.microsoft.com/office/drawing/2014/main" id="{00000000-0008-0000-0100-00003213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915" name="Line 1">
          <a:extLst>
            <a:ext uri="{FF2B5EF4-FFF2-40B4-BE49-F238E27FC236}">
              <a16:creationId xmlns:a16="http://schemas.microsoft.com/office/drawing/2014/main" id="{00000000-0008-0000-0100-000033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138</xdr:row>
      <xdr:rowOff>9525</xdr:rowOff>
    </xdr:from>
    <xdr:to>
      <xdr:col>11</xdr:col>
      <xdr:colOff>361950</xdr:colOff>
      <xdr:row>138</xdr:row>
      <xdr:rowOff>9525</xdr:rowOff>
    </xdr:to>
    <xdr:sp macro="" textlink="">
      <xdr:nvSpPr>
        <xdr:cNvPr id="4916" name="Line 1">
          <a:extLst>
            <a:ext uri="{FF2B5EF4-FFF2-40B4-BE49-F238E27FC236}">
              <a16:creationId xmlns:a16="http://schemas.microsoft.com/office/drawing/2014/main" id="{00000000-0008-0000-0100-00003413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4917" name="Line 1">
          <a:extLst>
            <a:ext uri="{FF2B5EF4-FFF2-40B4-BE49-F238E27FC236}">
              <a16:creationId xmlns:a16="http://schemas.microsoft.com/office/drawing/2014/main" id="{00000000-0008-0000-0100-00003513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918" name="Line 1">
          <a:extLst>
            <a:ext uri="{FF2B5EF4-FFF2-40B4-BE49-F238E27FC236}">
              <a16:creationId xmlns:a16="http://schemas.microsoft.com/office/drawing/2014/main" id="{00000000-0008-0000-0100-000036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919" name="Line 1">
          <a:extLst>
            <a:ext uri="{FF2B5EF4-FFF2-40B4-BE49-F238E27FC236}">
              <a16:creationId xmlns:a16="http://schemas.microsoft.com/office/drawing/2014/main" id="{00000000-0008-0000-0100-000037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4920" name="Line 1">
          <a:extLst>
            <a:ext uri="{FF2B5EF4-FFF2-40B4-BE49-F238E27FC236}">
              <a16:creationId xmlns:a16="http://schemas.microsoft.com/office/drawing/2014/main" id="{00000000-0008-0000-0100-00003813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4921" name="Line 1">
          <a:extLst>
            <a:ext uri="{FF2B5EF4-FFF2-40B4-BE49-F238E27FC236}">
              <a16:creationId xmlns:a16="http://schemas.microsoft.com/office/drawing/2014/main" id="{00000000-0008-0000-0100-00003913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922" name="Line 1">
          <a:extLst>
            <a:ext uri="{FF2B5EF4-FFF2-40B4-BE49-F238E27FC236}">
              <a16:creationId xmlns:a16="http://schemas.microsoft.com/office/drawing/2014/main" id="{00000000-0008-0000-0100-00003A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4923" name="Line 1">
          <a:extLst>
            <a:ext uri="{FF2B5EF4-FFF2-40B4-BE49-F238E27FC236}">
              <a16:creationId xmlns:a16="http://schemas.microsoft.com/office/drawing/2014/main" id="{00000000-0008-0000-0100-00003B13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4924" name="Line 1">
          <a:extLst>
            <a:ext uri="{FF2B5EF4-FFF2-40B4-BE49-F238E27FC236}">
              <a16:creationId xmlns:a16="http://schemas.microsoft.com/office/drawing/2014/main" id="{00000000-0008-0000-0100-00003C13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925" name="Line 1">
          <a:extLst>
            <a:ext uri="{FF2B5EF4-FFF2-40B4-BE49-F238E27FC236}">
              <a16:creationId xmlns:a16="http://schemas.microsoft.com/office/drawing/2014/main" id="{00000000-0008-0000-0100-00003D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926" name="Line 1">
          <a:extLst>
            <a:ext uri="{FF2B5EF4-FFF2-40B4-BE49-F238E27FC236}">
              <a16:creationId xmlns:a16="http://schemas.microsoft.com/office/drawing/2014/main" id="{00000000-0008-0000-0100-00003E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927" name="Line 1">
          <a:extLst>
            <a:ext uri="{FF2B5EF4-FFF2-40B4-BE49-F238E27FC236}">
              <a16:creationId xmlns:a16="http://schemas.microsoft.com/office/drawing/2014/main" id="{00000000-0008-0000-0100-00003F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4928" name="Line 1">
          <a:extLst>
            <a:ext uri="{FF2B5EF4-FFF2-40B4-BE49-F238E27FC236}">
              <a16:creationId xmlns:a16="http://schemas.microsoft.com/office/drawing/2014/main" id="{00000000-0008-0000-0100-00004013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4929" name="Line 1">
          <a:extLst>
            <a:ext uri="{FF2B5EF4-FFF2-40B4-BE49-F238E27FC236}">
              <a16:creationId xmlns:a16="http://schemas.microsoft.com/office/drawing/2014/main" id="{00000000-0008-0000-0100-00004113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930" name="Line 1">
          <a:extLst>
            <a:ext uri="{FF2B5EF4-FFF2-40B4-BE49-F238E27FC236}">
              <a16:creationId xmlns:a16="http://schemas.microsoft.com/office/drawing/2014/main" id="{00000000-0008-0000-0100-000042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4931" name="Line 1">
          <a:extLst>
            <a:ext uri="{FF2B5EF4-FFF2-40B4-BE49-F238E27FC236}">
              <a16:creationId xmlns:a16="http://schemas.microsoft.com/office/drawing/2014/main" id="{00000000-0008-0000-0100-00004313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932" name="Line 1">
          <a:extLst>
            <a:ext uri="{FF2B5EF4-FFF2-40B4-BE49-F238E27FC236}">
              <a16:creationId xmlns:a16="http://schemas.microsoft.com/office/drawing/2014/main" id="{00000000-0008-0000-0100-000044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138</xdr:row>
      <xdr:rowOff>9525</xdr:rowOff>
    </xdr:from>
    <xdr:to>
      <xdr:col>11</xdr:col>
      <xdr:colOff>361950</xdr:colOff>
      <xdr:row>138</xdr:row>
      <xdr:rowOff>9525</xdr:rowOff>
    </xdr:to>
    <xdr:sp macro="" textlink="">
      <xdr:nvSpPr>
        <xdr:cNvPr id="4933" name="Line 1">
          <a:extLst>
            <a:ext uri="{FF2B5EF4-FFF2-40B4-BE49-F238E27FC236}">
              <a16:creationId xmlns:a16="http://schemas.microsoft.com/office/drawing/2014/main" id="{00000000-0008-0000-0100-00004513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4934" name="Line 1">
          <a:extLst>
            <a:ext uri="{FF2B5EF4-FFF2-40B4-BE49-F238E27FC236}">
              <a16:creationId xmlns:a16="http://schemas.microsoft.com/office/drawing/2014/main" id="{00000000-0008-0000-0100-00004613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935" name="Line 1">
          <a:extLst>
            <a:ext uri="{FF2B5EF4-FFF2-40B4-BE49-F238E27FC236}">
              <a16:creationId xmlns:a16="http://schemas.microsoft.com/office/drawing/2014/main" id="{00000000-0008-0000-0100-000047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936" name="Line 1">
          <a:extLst>
            <a:ext uri="{FF2B5EF4-FFF2-40B4-BE49-F238E27FC236}">
              <a16:creationId xmlns:a16="http://schemas.microsoft.com/office/drawing/2014/main" id="{00000000-0008-0000-0100-000048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4937" name="Line 1">
          <a:extLst>
            <a:ext uri="{FF2B5EF4-FFF2-40B4-BE49-F238E27FC236}">
              <a16:creationId xmlns:a16="http://schemas.microsoft.com/office/drawing/2014/main" id="{00000000-0008-0000-0100-00004913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4938" name="Line 1">
          <a:extLst>
            <a:ext uri="{FF2B5EF4-FFF2-40B4-BE49-F238E27FC236}">
              <a16:creationId xmlns:a16="http://schemas.microsoft.com/office/drawing/2014/main" id="{00000000-0008-0000-0100-00004A13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939" name="Line 1">
          <a:extLst>
            <a:ext uri="{FF2B5EF4-FFF2-40B4-BE49-F238E27FC236}">
              <a16:creationId xmlns:a16="http://schemas.microsoft.com/office/drawing/2014/main" id="{00000000-0008-0000-0100-00004B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4940" name="Line 1">
          <a:extLst>
            <a:ext uri="{FF2B5EF4-FFF2-40B4-BE49-F238E27FC236}">
              <a16:creationId xmlns:a16="http://schemas.microsoft.com/office/drawing/2014/main" id="{00000000-0008-0000-0100-00004C13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4941" name="Line 1">
          <a:extLst>
            <a:ext uri="{FF2B5EF4-FFF2-40B4-BE49-F238E27FC236}">
              <a16:creationId xmlns:a16="http://schemas.microsoft.com/office/drawing/2014/main" id="{00000000-0008-0000-0100-00004D13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942" name="Line 1">
          <a:extLst>
            <a:ext uri="{FF2B5EF4-FFF2-40B4-BE49-F238E27FC236}">
              <a16:creationId xmlns:a16="http://schemas.microsoft.com/office/drawing/2014/main" id="{00000000-0008-0000-0100-00004E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943" name="Line 1">
          <a:extLst>
            <a:ext uri="{FF2B5EF4-FFF2-40B4-BE49-F238E27FC236}">
              <a16:creationId xmlns:a16="http://schemas.microsoft.com/office/drawing/2014/main" id="{00000000-0008-0000-0100-00004F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4944" name="Line 1">
          <a:extLst>
            <a:ext uri="{FF2B5EF4-FFF2-40B4-BE49-F238E27FC236}">
              <a16:creationId xmlns:a16="http://schemas.microsoft.com/office/drawing/2014/main" id="{00000000-0008-0000-0100-00005013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4945" name="Line 1">
          <a:extLst>
            <a:ext uri="{FF2B5EF4-FFF2-40B4-BE49-F238E27FC236}">
              <a16:creationId xmlns:a16="http://schemas.microsoft.com/office/drawing/2014/main" id="{00000000-0008-0000-0100-00005113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946" name="Line 1">
          <a:extLst>
            <a:ext uri="{FF2B5EF4-FFF2-40B4-BE49-F238E27FC236}">
              <a16:creationId xmlns:a16="http://schemas.microsoft.com/office/drawing/2014/main" id="{00000000-0008-0000-0100-000052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947" name="Line 1">
          <a:extLst>
            <a:ext uri="{FF2B5EF4-FFF2-40B4-BE49-F238E27FC236}">
              <a16:creationId xmlns:a16="http://schemas.microsoft.com/office/drawing/2014/main" id="{00000000-0008-0000-0100-000053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4948" name="Line 1">
          <a:extLst>
            <a:ext uri="{FF2B5EF4-FFF2-40B4-BE49-F238E27FC236}">
              <a16:creationId xmlns:a16="http://schemas.microsoft.com/office/drawing/2014/main" id="{00000000-0008-0000-0100-00005413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4949" name="Line 1">
          <a:extLst>
            <a:ext uri="{FF2B5EF4-FFF2-40B4-BE49-F238E27FC236}">
              <a16:creationId xmlns:a16="http://schemas.microsoft.com/office/drawing/2014/main" id="{00000000-0008-0000-0100-00005513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950" name="Line 1">
          <a:extLst>
            <a:ext uri="{FF2B5EF4-FFF2-40B4-BE49-F238E27FC236}">
              <a16:creationId xmlns:a16="http://schemas.microsoft.com/office/drawing/2014/main" id="{00000000-0008-0000-0100-000056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4951" name="Line 1">
          <a:extLst>
            <a:ext uri="{FF2B5EF4-FFF2-40B4-BE49-F238E27FC236}">
              <a16:creationId xmlns:a16="http://schemas.microsoft.com/office/drawing/2014/main" id="{00000000-0008-0000-0100-00005713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952" name="Line 1">
          <a:extLst>
            <a:ext uri="{FF2B5EF4-FFF2-40B4-BE49-F238E27FC236}">
              <a16:creationId xmlns:a16="http://schemas.microsoft.com/office/drawing/2014/main" id="{00000000-0008-0000-0100-000058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138</xdr:row>
      <xdr:rowOff>9525</xdr:rowOff>
    </xdr:from>
    <xdr:to>
      <xdr:col>11</xdr:col>
      <xdr:colOff>361950</xdr:colOff>
      <xdr:row>138</xdr:row>
      <xdr:rowOff>9525</xdr:rowOff>
    </xdr:to>
    <xdr:sp macro="" textlink="">
      <xdr:nvSpPr>
        <xdr:cNvPr id="4953" name="Line 1">
          <a:extLst>
            <a:ext uri="{FF2B5EF4-FFF2-40B4-BE49-F238E27FC236}">
              <a16:creationId xmlns:a16="http://schemas.microsoft.com/office/drawing/2014/main" id="{00000000-0008-0000-0100-00005913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4954" name="Line 1">
          <a:extLst>
            <a:ext uri="{FF2B5EF4-FFF2-40B4-BE49-F238E27FC236}">
              <a16:creationId xmlns:a16="http://schemas.microsoft.com/office/drawing/2014/main" id="{00000000-0008-0000-0100-00005A13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955" name="Line 1">
          <a:extLst>
            <a:ext uri="{FF2B5EF4-FFF2-40B4-BE49-F238E27FC236}">
              <a16:creationId xmlns:a16="http://schemas.microsoft.com/office/drawing/2014/main" id="{00000000-0008-0000-0100-00005B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956" name="Line 1">
          <a:extLst>
            <a:ext uri="{FF2B5EF4-FFF2-40B4-BE49-F238E27FC236}">
              <a16:creationId xmlns:a16="http://schemas.microsoft.com/office/drawing/2014/main" id="{00000000-0008-0000-0100-00005C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4957" name="Line 1">
          <a:extLst>
            <a:ext uri="{FF2B5EF4-FFF2-40B4-BE49-F238E27FC236}">
              <a16:creationId xmlns:a16="http://schemas.microsoft.com/office/drawing/2014/main" id="{00000000-0008-0000-0100-00005D13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4958" name="Line 1">
          <a:extLst>
            <a:ext uri="{FF2B5EF4-FFF2-40B4-BE49-F238E27FC236}">
              <a16:creationId xmlns:a16="http://schemas.microsoft.com/office/drawing/2014/main" id="{00000000-0008-0000-0100-00005E13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959" name="Line 1">
          <a:extLst>
            <a:ext uri="{FF2B5EF4-FFF2-40B4-BE49-F238E27FC236}">
              <a16:creationId xmlns:a16="http://schemas.microsoft.com/office/drawing/2014/main" id="{00000000-0008-0000-0100-00005F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4960" name="Line 1">
          <a:extLst>
            <a:ext uri="{FF2B5EF4-FFF2-40B4-BE49-F238E27FC236}">
              <a16:creationId xmlns:a16="http://schemas.microsoft.com/office/drawing/2014/main" id="{00000000-0008-0000-0100-00006013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4961" name="Line 1">
          <a:extLst>
            <a:ext uri="{FF2B5EF4-FFF2-40B4-BE49-F238E27FC236}">
              <a16:creationId xmlns:a16="http://schemas.microsoft.com/office/drawing/2014/main" id="{00000000-0008-0000-0100-00006113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962" name="Line 1">
          <a:extLst>
            <a:ext uri="{FF2B5EF4-FFF2-40B4-BE49-F238E27FC236}">
              <a16:creationId xmlns:a16="http://schemas.microsoft.com/office/drawing/2014/main" id="{00000000-0008-0000-0100-000062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963" name="Line 1">
          <a:extLst>
            <a:ext uri="{FF2B5EF4-FFF2-40B4-BE49-F238E27FC236}">
              <a16:creationId xmlns:a16="http://schemas.microsoft.com/office/drawing/2014/main" id="{00000000-0008-0000-0100-000063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964" name="Line 1">
          <a:extLst>
            <a:ext uri="{FF2B5EF4-FFF2-40B4-BE49-F238E27FC236}">
              <a16:creationId xmlns:a16="http://schemas.microsoft.com/office/drawing/2014/main" id="{00000000-0008-0000-0100-000064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4965" name="Line 1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4966" name="Line 1">
          <a:extLst>
            <a:ext uri="{FF2B5EF4-FFF2-40B4-BE49-F238E27FC236}">
              <a16:creationId xmlns:a16="http://schemas.microsoft.com/office/drawing/2014/main" id="{00000000-0008-0000-0100-00006613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967" name="Line 1">
          <a:extLst>
            <a:ext uri="{FF2B5EF4-FFF2-40B4-BE49-F238E27FC236}">
              <a16:creationId xmlns:a16="http://schemas.microsoft.com/office/drawing/2014/main" id="{00000000-0008-0000-0100-000067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4968" name="Line 1">
          <a:extLst>
            <a:ext uri="{FF2B5EF4-FFF2-40B4-BE49-F238E27FC236}">
              <a16:creationId xmlns:a16="http://schemas.microsoft.com/office/drawing/2014/main" id="{00000000-0008-0000-0100-00006813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969" name="Line 1">
          <a:extLst>
            <a:ext uri="{FF2B5EF4-FFF2-40B4-BE49-F238E27FC236}">
              <a16:creationId xmlns:a16="http://schemas.microsoft.com/office/drawing/2014/main" id="{00000000-0008-0000-0100-000069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138</xdr:row>
      <xdr:rowOff>9525</xdr:rowOff>
    </xdr:from>
    <xdr:to>
      <xdr:col>11</xdr:col>
      <xdr:colOff>361950</xdr:colOff>
      <xdr:row>138</xdr:row>
      <xdr:rowOff>9525</xdr:rowOff>
    </xdr:to>
    <xdr:sp macro="" textlink="">
      <xdr:nvSpPr>
        <xdr:cNvPr id="4970" name="Line 1">
          <a:extLst>
            <a:ext uri="{FF2B5EF4-FFF2-40B4-BE49-F238E27FC236}">
              <a16:creationId xmlns:a16="http://schemas.microsoft.com/office/drawing/2014/main" id="{00000000-0008-0000-0100-00006A13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4971" name="Line 1">
          <a:extLst>
            <a:ext uri="{FF2B5EF4-FFF2-40B4-BE49-F238E27FC236}">
              <a16:creationId xmlns:a16="http://schemas.microsoft.com/office/drawing/2014/main" id="{00000000-0008-0000-0100-00006B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4972" name="Line 1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139</xdr:row>
      <xdr:rowOff>9525</xdr:rowOff>
    </xdr:from>
    <xdr:to>
      <xdr:col>11</xdr:col>
      <xdr:colOff>447675</xdr:colOff>
      <xdr:row>139</xdr:row>
      <xdr:rowOff>9525</xdr:rowOff>
    </xdr:to>
    <xdr:sp macro="" textlink="">
      <xdr:nvSpPr>
        <xdr:cNvPr id="4973" name="Line 1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139</xdr:row>
      <xdr:rowOff>9525</xdr:rowOff>
    </xdr:from>
    <xdr:to>
      <xdr:col>11</xdr:col>
      <xdr:colOff>400050</xdr:colOff>
      <xdr:row>139</xdr:row>
      <xdr:rowOff>9525</xdr:rowOff>
    </xdr:to>
    <xdr:sp macro="" textlink="">
      <xdr:nvSpPr>
        <xdr:cNvPr id="4974" name="Line 1">
          <a:extLst>
            <a:ext uri="{FF2B5EF4-FFF2-40B4-BE49-F238E27FC236}">
              <a16:creationId xmlns:a16="http://schemas.microsoft.com/office/drawing/2014/main" id="{00000000-0008-0000-0100-00006E13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139</xdr:row>
      <xdr:rowOff>9525</xdr:rowOff>
    </xdr:from>
    <xdr:to>
      <xdr:col>11</xdr:col>
      <xdr:colOff>447675</xdr:colOff>
      <xdr:row>139</xdr:row>
      <xdr:rowOff>9525</xdr:rowOff>
    </xdr:to>
    <xdr:sp macro="" textlink="">
      <xdr:nvSpPr>
        <xdr:cNvPr id="4975" name="Line 1">
          <a:extLst>
            <a:ext uri="{FF2B5EF4-FFF2-40B4-BE49-F238E27FC236}">
              <a16:creationId xmlns:a16="http://schemas.microsoft.com/office/drawing/2014/main" id="{00000000-0008-0000-0100-00006F13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139</xdr:row>
      <xdr:rowOff>9525</xdr:rowOff>
    </xdr:from>
    <xdr:to>
      <xdr:col>11</xdr:col>
      <xdr:colOff>400050</xdr:colOff>
      <xdr:row>139</xdr:row>
      <xdr:rowOff>9525</xdr:rowOff>
    </xdr:to>
    <xdr:sp macro="" textlink="">
      <xdr:nvSpPr>
        <xdr:cNvPr id="4976" name="Line 1">
          <a:extLst>
            <a:ext uri="{FF2B5EF4-FFF2-40B4-BE49-F238E27FC236}">
              <a16:creationId xmlns:a16="http://schemas.microsoft.com/office/drawing/2014/main" id="{00000000-0008-0000-0100-00007013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139</xdr:row>
      <xdr:rowOff>9525</xdr:rowOff>
    </xdr:from>
    <xdr:to>
      <xdr:col>11</xdr:col>
      <xdr:colOff>361950</xdr:colOff>
      <xdr:row>139</xdr:row>
      <xdr:rowOff>9525</xdr:rowOff>
    </xdr:to>
    <xdr:sp macro="" textlink="">
      <xdr:nvSpPr>
        <xdr:cNvPr id="4977" name="Line 1">
          <a:extLst>
            <a:ext uri="{FF2B5EF4-FFF2-40B4-BE49-F238E27FC236}">
              <a16:creationId xmlns:a16="http://schemas.microsoft.com/office/drawing/2014/main" id="{00000000-0008-0000-0100-000071130000}"/>
            </a:ext>
          </a:extLst>
        </xdr:cNvPr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139</xdr:row>
      <xdr:rowOff>9525</xdr:rowOff>
    </xdr:from>
    <xdr:to>
      <xdr:col>11</xdr:col>
      <xdr:colOff>447675</xdr:colOff>
      <xdr:row>139</xdr:row>
      <xdr:rowOff>9525</xdr:rowOff>
    </xdr:to>
    <xdr:sp macro="" textlink="">
      <xdr:nvSpPr>
        <xdr:cNvPr id="4978" name="Line 1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139</xdr:row>
      <xdr:rowOff>9525</xdr:rowOff>
    </xdr:from>
    <xdr:to>
      <xdr:col>11</xdr:col>
      <xdr:colOff>400050</xdr:colOff>
      <xdr:row>139</xdr:row>
      <xdr:rowOff>9525</xdr:rowOff>
    </xdr:to>
    <xdr:sp macro="" textlink="">
      <xdr:nvSpPr>
        <xdr:cNvPr id="4979" name="Line 1">
          <a:extLst>
            <a:ext uri="{FF2B5EF4-FFF2-40B4-BE49-F238E27FC236}">
              <a16:creationId xmlns:a16="http://schemas.microsoft.com/office/drawing/2014/main" id="{00000000-0008-0000-0100-00007313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139</xdr:row>
      <xdr:rowOff>9525</xdr:rowOff>
    </xdr:from>
    <xdr:to>
      <xdr:col>11</xdr:col>
      <xdr:colOff>400050</xdr:colOff>
      <xdr:row>139</xdr:row>
      <xdr:rowOff>9525</xdr:rowOff>
    </xdr:to>
    <xdr:sp macro="" textlink="">
      <xdr:nvSpPr>
        <xdr:cNvPr id="4980" name="Line 1">
          <a:extLst>
            <a:ext uri="{FF2B5EF4-FFF2-40B4-BE49-F238E27FC236}">
              <a16:creationId xmlns:a16="http://schemas.microsoft.com/office/drawing/2014/main" id="{00000000-0008-0000-0100-00007413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139</xdr:row>
      <xdr:rowOff>9525</xdr:rowOff>
    </xdr:from>
    <xdr:to>
      <xdr:col>11</xdr:col>
      <xdr:colOff>381000</xdr:colOff>
      <xdr:row>139</xdr:row>
      <xdr:rowOff>9525</xdr:rowOff>
    </xdr:to>
    <xdr:sp macro="" textlink="">
      <xdr:nvSpPr>
        <xdr:cNvPr id="4981" name="Line 1">
          <a:extLst>
            <a:ext uri="{FF2B5EF4-FFF2-40B4-BE49-F238E27FC236}">
              <a16:creationId xmlns:a16="http://schemas.microsoft.com/office/drawing/2014/main" id="{00000000-0008-0000-0100-000075130000}"/>
            </a:ext>
          </a:extLst>
        </xdr:cNvPr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139</xdr:row>
      <xdr:rowOff>9525</xdr:rowOff>
    </xdr:from>
    <xdr:to>
      <xdr:col>11</xdr:col>
      <xdr:colOff>447675</xdr:colOff>
      <xdr:row>139</xdr:row>
      <xdr:rowOff>9525</xdr:rowOff>
    </xdr:to>
    <xdr:sp macro="" textlink="">
      <xdr:nvSpPr>
        <xdr:cNvPr id="4982" name="Line 1">
          <a:extLst>
            <a:ext uri="{FF2B5EF4-FFF2-40B4-BE49-F238E27FC236}">
              <a16:creationId xmlns:a16="http://schemas.microsoft.com/office/drawing/2014/main" id="{00000000-0008-0000-0100-00007613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139</xdr:row>
      <xdr:rowOff>9525</xdr:rowOff>
    </xdr:from>
    <xdr:to>
      <xdr:col>11</xdr:col>
      <xdr:colOff>400050</xdr:colOff>
      <xdr:row>139</xdr:row>
      <xdr:rowOff>9525</xdr:rowOff>
    </xdr:to>
    <xdr:sp macro="" textlink="">
      <xdr:nvSpPr>
        <xdr:cNvPr id="4983" name="Line 1">
          <a:extLst>
            <a:ext uri="{FF2B5EF4-FFF2-40B4-BE49-F238E27FC236}">
              <a16:creationId xmlns:a16="http://schemas.microsoft.com/office/drawing/2014/main" id="{00000000-0008-0000-0100-00007713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139</xdr:row>
      <xdr:rowOff>9525</xdr:rowOff>
    </xdr:from>
    <xdr:to>
      <xdr:col>11</xdr:col>
      <xdr:colOff>381000</xdr:colOff>
      <xdr:row>139</xdr:row>
      <xdr:rowOff>9525</xdr:rowOff>
    </xdr:to>
    <xdr:sp macro="" textlink="">
      <xdr:nvSpPr>
        <xdr:cNvPr id="4984" name="Line 1">
          <a:extLst>
            <a:ext uri="{FF2B5EF4-FFF2-40B4-BE49-F238E27FC236}">
              <a16:creationId xmlns:a16="http://schemas.microsoft.com/office/drawing/2014/main" id="{00000000-0008-0000-0100-000078130000}"/>
            </a:ext>
          </a:extLst>
        </xdr:cNvPr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139</xdr:row>
      <xdr:rowOff>9525</xdr:rowOff>
    </xdr:from>
    <xdr:to>
      <xdr:col>11</xdr:col>
      <xdr:colOff>447675</xdr:colOff>
      <xdr:row>139</xdr:row>
      <xdr:rowOff>9525</xdr:rowOff>
    </xdr:to>
    <xdr:sp macro="" textlink="">
      <xdr:nvSpPr>
        <xdr:cNvPr id="4985" name="Line 1">
          <a:extLst>
            <a:ext uri="{FF2B5EF4-FFF2-40B4-BE49-F238E27FC236}">
              <a16:creationId xmlns:a16="http://schemas.microsoft.com/office/drawing/2014/main" id="{00000000-0008-0000-0100-00007913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139</xdr:row>
      <xdr:rowOff>9525</xdr:rowOff>
    </xdr:from>
    <xdr:to>
      <xdr:col>11</xdr:col>
      <xdr:colOff>400050</xdr:colOff>
      <xdr:row>139</xdr:row>
      <xdr:rowOff>9525</xdr:rowOff>
    </xdr:to>
    <xdr:sp macro="" textlink="">
      <xdr:nvSpPr>
        <xdr:cNvPr id="4986" name="Line 1">
          <a:extLst>
            <a:ext uri="{FF2B5EF4-FFF2-40B4-BE49-F238E27FC236}">
              <a16:creationId xmlns:a16="http://schemas.microsoft.com/office/drawing/2014/main" id="{00000000-0008-0000-0100-00007A13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139</xdr:row>
      <xdr:rowOff>9525</xdr:rowOff>
    </xdr:from>
    <xdr:to>
      <xdr:col>11</xdr:col>
      <xdr:colOff>447675</xdr:colOff>
      <xdr:row>139</xdr:row>
      <xdr:rowOff>9525</xdr:rowOff>
    </xdr:to>
    <xdr:sp macro="" textlink="">
      <xdr:nvSpPr>
        <xdr:cNvPr id="4987" name="Line 1">
          <a:extLst>
            <a:ext uri="{FF2B5EF4-FFF2-40B4-BE49-F238E27FC236}">
              <a16:creationId xmlns:a16="http://schemas.microsoft.com/office/drawing/2014/main" id="{00000000-0008-0000-0100-00007B13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139</xdr:row>
      <xdr:rowOff>9525</xdr:rowOff>
    </xdr:from>
    <xdr:to>
      <xdr:col>11</xdr:col>
      <xdr:colOff>400050</xdr:colOff>
      <xdr:row>139</xdr:row>
      <xdr:rowOff>9525</xdr:rowOff>
    </xdr:to>
    <xdr:sp macro="" textlink="">
      <xdr:nvSpPr>
        <xdr:cNvPr id="4988" name="Line 1">
          <a:extLst>
            <a:ext uri="{FF2B5EF4-FFF2-40B4-BE49-F238E27FC236}">
              <a16:creationId xmlns:a16="http://schemas.microsoft.com/office/drawing/2014/main" id="{00000000-0008-0000-0100-00007C13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139</xdr:row>
      <xdr:rowOff>9525</xdr:rowOff>
    </xdr:from>
    <xdr:to>
      <xdr:col>11</xdr:col>
      <xdr:colOff>361950</xdr:colOff>
      <xdr:row>139</xdr:row>
      <xdr:rowOff>9525</xdr:rowOff>
    </xdr:to>
    <xdr:sp macro="" textlink="">
      <xdr:nvSpPr>
        <xdr:cNvPr id="4989" name="Line 1">
          <a:extLst>
            <a:ext uri="{FF2B5EF4-FFF2-40B4-BE49-F238E27FC236}">
              <a16:creationId xmlns:a16="http://schemas.microsoft.com/office/drawing/2014/main" id="{00000000-0008-0000-0100-00007D130000}"/>
            </a:ext>
          </a:extLst>
        </xdr:cNvPr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139</xdr:row>
      <xdr:rowOff>9525</xdr:rowOff>
    </xdr:from>
    <xdr:to>
      <xdr:col>11</xdr:col>
      <xdr:colOff>447675</xdr:colOff>
      <xdr:row>139</xdr:row>
      <xdr:rowOff>9525</xdr:rowOff>
    </xdr:to>
    <xdr:sp macro="" textlink="">
      <xdr:nvSpPr>
        <xdr:cNvPr id="4990" name="Line 1">
          <a:extLst>
            <a:ext uri="{FF2B5EF4-FFF2-40B4-BE49-F238E27FC236}">
              <a16:creationId xmlns:a16="http://schemas.microsoft.com/office/drawing/2014/main" id="{00000000-0008-0000-0100-00007E13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139</xdr:row>
      <xdr:rowOff>9525</xdr:rowOff>
    </xdr:from>
    <xdr:to>
      <xdr:col>11</xdr:col>
      <xdr:colOff>400050</xdr:colOff>
      <xdr:row>139</xdr:row>
      <xdr:rowOff>9525</xdr:rowOff>
    </xdr:to>
    <xdr:sp macro="" textlink="">
      <xdr:nvSpPr>
        <xdr:cNvPr id="4991" name="Line 1">
          <a:extLst>
            <a:ext uri="{FF2B5EF4-FFF2-40B4-BE49-F238E27FC236}">
              <a16:creationId xmlns:a16="http://schemas.microsoft.com/office/drawing/2014/main" id="{00000000-0008-0000-0100-00007F13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139</xdr:row>
      <xdr:rowOff>9525</xdr:rowOff>
    </xdr:from>
    <xdr:to>
      <xdr:col>11</xdr:col>
      <xdr:colOff>400050</xdr:colOff>
      <xdr:row>139</xdr:row>
      <xdr:rowOff>9525</xdr:rowOff>
    </xdr:to>
    <xdr:sp macro="" textlink="">
      <xdr:nvSpPr>
        <xdr:cNvPr id="4992" name="Line 1">
          <a:extLst>
            <a:ext uri="{FF2B5EF4-FFF2-40B4-BE49-F238E27FC236}">
              <a16:creationId xmlns:a16="http://schemas.microsoft.com/office/drawing/2014/main" id="{00000000-0008-0000-0100-00008013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139</xdr:row>
      <xdr:rowOff>9525</xdr:rowOff>
    </xdr:from>
    <xdr:to>
      <xdr:col>11</xdr:col>
      <xdr:colOff>381000</xdr:colOff>
      <xdr:row>139</xdr:row>
      <xdr:rowOff>9525</xdr:rowOff>
    </xdr:to>
    <xdr:sp macro="" textlink="">
      <xdr:nvSpPr>
        <xdr:cNvPr id="4993" name="Line 1">
          <a:extLst>
            <a:ext uri="{FF2B5EF4-FFF2-40B4-BE49-F238E27FC236}">
              <a16:creationId xmlns:a16="http://schemas.microsoft.com/office/drawing/2014/main" id="{00000000-0008-0000-0100-000081130000}"/>
            </a:ext>
          </a:extLst>
        </xdr:cNvPr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139</xdr:row>
      <xdr:rowOff>9525</xdr:rowOff>
    </xdr:from>
    <xdr:to>
      <xdr:col>11</xdr:col>
      <xdr:colOff>447675</xdr:colOff>
      <xdr:row>139</xdr:row>
      <xdr:rowOff>9525</xdr:rowOff>
    </xdr:to>
    <xdr:sp macro="" textlink="">
      <xdr:nvSpPr>
        <xdr:cNvPr id="4994" name="Line 1">
          <a:extLst>
            <a:ext uri="{FF2B5EF4-FFF2-40B4-BE49-F238E27FC236}">
              <a16:creationId xmlns:a16="http://schemas.microsoft.com/office/drawing/2014/main" id="{00000000-0008-0000-0100-00008213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139</xdr:row>
      <xdr:rowOff>9525</xdr:rowOff>
    </xdr:from>
    <xdr:to>
      <xdr:col>11</xdr:col>
      <xdr:colOff>400050</xdr:colOff>
      <xdr:row>139</xdr:row>
      <xdr:rowOff>9525</xdr:rowOff>
    </xdr:to>
    <xdr:sp macro="" textlink="">
      <xdr:nvSpPr>
        <xdr:cNvPr id="4995" name="Line 1">
          <a:extLst>
            <a:ext uri="{FF2B5EF4-FFF2-40B4-BE49-F238E27FC236}">
              <a16:creationId xmlns:a16="http://schemas.microsoft.com/office/drawing/2014/main" id="{00000000-0008-0000-0100-00008313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139</xdr:row>
      <xdr:rowOff>9525</xdr:rowOff>
    </xdr:from>
    <xdr:to>
      <xdr:col>11</xdr:col>
      <xdr:colOff>381000</xdr:colOff>
      <xdr:row>139</xdr:row>
      <xdr:rowOff>9525</xdr:rowOff>
    </xdr:to>
    <xdr:sp macro="" textlink="">
      <xdr:nvSpPr>
        <xdr:cNvPr id="4996" name="Line 1">
          <a:extLst>
            <a:ext uri="{FF2B5EF4-FFF2-40B4-BE49-F238E27FC236}">
              <a16:creationId xmlns:a16="http://schemas.microsoft.com/office/drawing/2014/main" id="{00000000-0008-0000-0100-000084130000}"/>
            </a:ext>
          </a:extLst>
        </xdr:cNvPr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139</xdr:row>
      <xdr:rowOff>9525</xdr:rowOff>
    </xdr:from>
    <xdr:to>
      <xdr:col>11</xdr:col>
      <xdr:colOff>447675</xdr:colOff>
      <xdr:row>139</xdr:row>
      <xdr:rowOff>9525</xdr:rowOff>
    </xdr:to>
    <xdr:sp macro="" textlink="">
      <xdr:nvSpPr>
        <xdr:cNvPr id="4997" name="Line 1">
          <a:extLst>
            <a:ext uri="{FF2B5EF4-FFF2-40B4-BE49-F238E27FC236}">
              <a16:creationId xmlns:a16="http://schemas.microsoft.com/office/drawing/2014/main" id="{00000000-0008-0000-0100-00008513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139</xdr:row>
      <xdr:rowOff>9525</xdr:rowOff>
    </xdr:from>
    <xdr:to>
      <xdr:col>11</xdr:col>
      <xdr:colOff>400050</xdr:colOff>
      <xdr:row>139</xdr:row>
      <xdr:rowOff>9525</xdr:rowOff>
    </xdr:to>
    <xdr:sp macro="" textlink="">
      <xdr:nvSpPr>
        <xdr:cNvPr id="4998" name="Line 1">
          <a:extLst>
            <a:ext uri="{FF2B5EF4-FFF2-40B4-BE49-F238E27FC236}">
              <a16:creationId xmlns:a16="http://schemas.microsoft.com/office/drawing/2014/main" id="{00000000-0008-0000-0100-00008613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139</xdr:row>
      <xdr:rowOff>9525</xdr:rowOff>
    </xdr:from>
    <xdr:to>
      <xdr:col>11</xdr:col>
      <xdr:colOff>400050</xdr:colOff>
      <xdr:row>139</xdr:row>
      <xdr:rowOff>9525</xdr:rowOff>
    </xdr:to>
    <xdr:sp macro="" textlink="">
      <xdr:nvSpPr>
        <xdr:cNvPr id="4999" name="Line 1">
          <a:extLst>
            <a:ext uri="{FF2B5EF4-FFF2-40B4-BE49-F238E27FC236}">
              <a16:creationId xmlns:a16="http://schemas.microsoft.com/office/drawing/2014/main" id="{00000000-0008-0000-0100-00008713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5000" name="Line 1">
          <a:extLst>
            <a:ext uri="{FF2B5EF4-FFF2-40B4-BE49-F238E27FC236}">
              <a16:creationId xmlns:a16="http://schemas.microsoft.com/office/drawing/2014/main" id="{00000000-0008-0000-0100-00008813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001" name="Line 1">
          <a:extLst>
            <a:ext uri="{FF2B5EF4-FFF2-40B4-BE49-F238E27FC236}">
              <a16:creationId xmlns:a16="http://schemas.microsoft.com/office/drawing/2014/main" id="{00000000-0008-0000-0100-000089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5002" name="Line 1">
          <a:extLst>
            <a:ext uri="{FF2B5EF4-FFF2-40B4-BE49-F238E27FC236}">
              <a16:creationId xmlns:a16="http://schemas.microsoft.com/office/drawing/2014/main" id="{00000000-0008-0000-0100-00008A13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003" name="Line 1">
          <a:extLst>
            <a:ext uri="{FF2B5EF4-FFF2-40B4-BE49-F238E27FC236}">
              <a16:creationId xmlns:a16="http://schemas.microsoft.com/office/drawing/2014/main" id="{00000000-0008-0000-0100-00008B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138</xdr:row>
      <xdr:rowOff>9525</xdr:rowOff>
    </xdr:from>
    <xdr:to>
      <xdr:col>11</xdr:col>
      <xdr:colOff>361950</xdr:colOff>
      <xdr:row>138</xdr:row>
      <xdr:rowOff>9525</xdr:rowOff>
    </xdr:to>
    <xdr:sp macro="" textlink="">
      <xdr:nvSpPr>
        <xdr:cNvPr id="5004" name="Line 1">
          <a:extLst>
            <a:ext uri="{FF2B5EF4-FFF2-40B4-BE49-F238E27FC236}">
              <a16:creationId xmlns:a16="http://schemas.microsoft.com/office/drawing/2014/main" id="{00000000-0008-0000-0100-00008C13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5005" name="Line 1">
          <a:extLst>
            <a:ext uri="{FF2B5EF4-FFF2-40B4-BE49-F238E27FC236}">
              <a16:creationId xmlns:a16="http://schemas.microsoft.com/office/drawing/2014/main" id="{00000000-0008-0000-0100-00008D13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006" name="Line 1">
          <a:extLst>
            <a:ext uri="{FF2B5EF4-FFF2-40B4-BE49-F238E27FC236}">
              <a16:creationId xmlns:a16="http://schemas.microsoft.com/office/drawing/2014/main" id="{00000000-0008-0000-0100-00008E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007" name="Line 1">
          <a:extLst>
            <a:ext uri="{FF2B5EF4-FFF2-40B4-BE49-F238E27FC236}">
              <a16:creationId xmlns:a16="http://schemas.microsoft.com/office/drawing/2014/main" id="{00000000-0008-0000-0100-00008F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008" name="Line 1">
          <a:extLst>
            <a:ext uri="{FF2B5EF4-FFF2-40B4-BE49-F238E27FC236}">
              <a16:creationId xmlns:a16="http://schemas.microsoft.com/office/drawing/2014/main" id="{00000000-0008-0000-0100-00009013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5009" name="Line 1">
          <a:extLst>
            <a:ext uri="{FF2B5EF4-FFF2-40B4-BE49-F238E27FC236}">
              <a16:creationId xmlns:a16="http://schemas.microsoft.com/office/drawing/2014/main" id="{00000000-0008-0000-0100-00009113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010" name="Line 1">
          <a:extLst>
            <a:ext uri="{FF2B5EF4-FFF2-40B4-BE49-F238E27FC236}">
              <a16:creationId xmlns:a16="http://schemas.microsoft.com/office/drawing/2014/main" id="{00000000-0008-0000-0100-000092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011" name="Line 1">
          <a:extLst>
            <a:ext uri="{FF2B5EF4-FFF2-40B4-BE49-F238E27FC236}">
              <a16:creationId xmlns:a16="http://schemas.microsoft.com/office/drawing/2014/main" id="{00000000-0008-0000-0100-00009313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5012" name="Line 1">
          <a:extLst>
            <a:ext uri="{FF2B5EF4-FFF2-40B4-BE49-F238E27FC236}">
              <a16:creationId xmlns:a16="http://schemas.microsoft.com/office/drawing/2014/main" id="{00000000-0008-0000-0100-00009413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013" name="Line 1">
          <a:extLst>
            <a:ext uri="{FF2B5EF4-FFF2-40B4-BE49-F238E27FC236}">
              <a16:creationId xmlns:a16="http://schemas.microsoft.com/office/drawing/2014/main" id="{00000000-0008-0000-0100-000095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014" name="Line 1">
          <a:extLst>
            <a:ext uri="{FF2B5EF4-FFF2-40B4-BE49-F238E27FC236}">
              <a16:creationId xmlns:a16="http://schemas.microsoft.com/office/drawing/2014/main" id="{00000000-0008-0000-0100-000096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015" name="Line 1">
          <a:extLst>
            <a:ext uri="{FF2B5EF4-FFF2-40B4-BE49-F238E27FC236}">
              <a16:creationId xmlns:a16="http://schemas.microsoft.com/office/drawing/2014/main" id="{00000000-0008-0000-0100-000097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016" name="Line 1">
          <a:extLst>
            <a:ext uri="{FF2B5EF4-FFF2-40B4-BE49-F238E27FC236}">
              <a16:creationId xmlns:a16="http://schemas.microsoft.com/office/drawing/2014/main" id="{00000000-0008-0000-0100-00009813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5017" name="Line 1">
          <a:extLst>
            <a:ext uri="{FF2B5EF4-FFF2-40B4-BE49-F238E27FC236}">
              <a16:creationId xmlns:a16="http://schemas.microsoft.com/office/drawing/2014/main" id="{00000000-0008-0000-0100-00009913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018" name="Line 1">
          <a:extLst>
            <a:ext uri="{FF2B5EF4-FFF2-40B4-BE49-F238E27FC236}">
              <a16:creationId xmlns:a16="http://schemas.microsoft.com/office/drawing/2014/main" id="{00000000-0008-0000-0100-00009A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019" name="Line 1">
          <a:extLst>
            <a:ext uri="{FF2B5EF4-FFF2-40B4-BE49-F238E27FC236}">
              <a16:creationId xmlns:a16="http://schemas.microsoft.com/office/drawing/2014/main" id="{00000000-0008-0000-0100-00009B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020" name="Line 1">
          <a:extLst>
            <a:ext uri="{FF2B5EF4-FFF2-40B4-BE49-F238E27FC236}">
              <a16:creationId xmlns:a16="http://schemas.microsoft.com/office/drawing/2014/main" id="{00000000-0008-0000-0100-00009C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021" name="Line 1">
          <a:extLst>
            <a:ext uri="{FF2B5EF4-FFF2-40B4-BE49-F238E27FC236}">
              <a16:creationId xmlns:a16="http://schemas.microsoft.com/office/drawing/2014/main" id="{00000000-0008-0000-0100-00009D13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5022" name="Line 1">
          <a:extLst>
            <a:ext uri="{FF2B5EF4-FFF2-40B4-BE49-F238E27FC236}">
              <a16:creationId xmlns:a16="http://schemas.microsoft.com/office/drawing/2014/main" id="{00000000-0008-0000-0100-00009E13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023" name="Line 1">
          <a:extLst>
            <a:ext uri="{FF2B5EF4-FFF2-40B4-BE49-F238E27FC236}">
              <a16:creationId xmlns:a16="http://schemas.microsoft.com/office/drawing/2014/main" id="{00000000-0008-0000-0100-00009F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5024" name="Line 1">
          <a:extLst>
            <a:ext uri="{FF2B5EF4-FFF2-40B4-BE49-F238E27FC236}">
              <a16:creationId xmlns:a16="http://schemas.microsoft.com/office/drawing/2014/main" id="{00000000-0008-0000-0100-0000A013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025" name="Line 1">
          <a:extLst>
            <a:ext uri="{FF2B5EF4-FFF2-40B4-BE49-F238E27FC236}">
              <a16:creationId xmlns:a16="http://schemas.microsoft.com/office/drawing/2014/main" id="{00000000-0008-0000-0100-0000A1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5026" name="Line 1">
          <a:extLst>
            <a:ext uri="{FF2B5EF4-FFF2-40B4-BE49-F238E27FC236}">
              <a16:creationId xmlns:a16="http://schemas.microsoft.com/office/drawing/2014/main" id="{00000000-0008-0000-0100-0000A213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027" name="Line 1">
          <a:extLst>
            <a:ext uri="{FF2B5EF4-FFF2-40B4-BE49-F238E27FC236}">
              <a16:creationId xmlns:a16="http://schemas.microsoft.com/office/drawing/2014/main" id="{00000000-0008-0000-0100-0000A3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138</xdr:row>
      <xdr:rowOff>9525</xdr:rowOff>
    </xdr:from>
    <xdr:to>
      <xdr:col>11</xdr:col>
      <xdr:colOff>361950</xdr:colOff>
      <xdr:row>138</xdr:row>
      <xdr:rowOff>9525</xdr:rowOff>
    </xdr:to>
    <xdr:sp macro="" textlink="">
      <xdr:nvSpPr>
        <xdr:cNvPr id="5028" name="Line 1">
          <a:extLst>
            <a:ext uri="{FF2B5EF4-FFF2-40B4-BE49-F238E27FC236}">
              <a16:creationId xmlns:a16="http://schemas.microsoft.com/office/drawing/2014/main" id="{00000000-0008-0000-0100-0000A413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5029" name="Line 1">
          <a:extLst>
            <a:ext uri="{FF2B5EF4-FFF2-40B4-BE49-F238E27FC236}">
              <a16:creationId xmlns:a16="http://schemas.microsoft.com/office/drawing/2014/main" id="{00000000-0008-0000-0100-0000A513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030" name="Line 1">
          <a:extLst>
            <a:ext uri="{FF2B5EF4-FFF2-40B4-BE49-F238E27FC236}">
              <a16:creationId xmlns:a16="http://schemas.microsoft.com/office/drawing/2014/main" id="{00000000-0008-0000-0100-0000A6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031" name="Line 1">
          <a:extLst>
            <a:ext uri="{FF2B5EF4-FFF2-40B4-BE49-F238E27FC236}">
              <a16:creationId xmlns:a16="http://schemas.microsoft.com/office/drawing/2014/main" id="{00000000-0008-0000-0100-0000A7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032" name="Line 1">
          <a:extLst>
            <a:ext uri="{FF2B5EF4-FFF2-40B4-BE49-F238E27FC236}">
              <a16:creationId xmlns:a16="http://schemas.microsoft.com/office/drawing/2014/main" id="{00000000-0008-0000-0100-0000A813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5033" name="Line 1">
          <a:extLst>
            <a:ext uri="{FF2B5EF4-FFF2-40B4-BE49-F238E27FC236}">
              <a16:creationId xmlns:a16="http://schemas.microsoft.com/office/drawing/2014/main" id="{00000000-0008-0000-0100-0000A913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034" name="Line 1">
          <a:extLst>
            <a:ext uri="{FF2B5EF4-FFF2-40B4-BE49-F238E27FC236}">
              <a16:creationId xmlns:a16="http://schemas.microsoft.com/office/drawing/2014/main" id="{00000000-0008-0000-0100-0000AA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035" name="Line 1">
          <a:extLst>
            <a:ext uri="{FF2B5EF4-FFF2-40B4-BE49-F238E27FC236}">
              <a16:creationId xmlns:a16="http://schemas.microsoft.com/office/drawing/2014/main" id="{00000000-0008-0000-0100-0000AB13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5036" name="Line 1">
          <a:extLst>
            <a:ext uri="{FF2B5EF4-FFF2-40B4-BE49-F238E27FC236}">
              <a16:creationId xmlns:a16="http://schemas.microsoft.com/office/drawing/2014/main" id="{00000000-0008-0000-0100-0000AC13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037" name="Line 1">
          <a:extLst>
            <a:ext uri="{FF2B5EF4-FFF2-40B4-BE49-F238E27FC236}">
              <a16:creationId xmlns:a16="http://schemas.microsoft.com/office/drawing/2014/main" id="{00000000-0008-0000-0100-0000AD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038" name="Line 1">
          <a:extLst>
            <a:ext uri="{FF2B5EF4-FFF2-40B4-BE49-F238E27FC236}">
              <a16:creationId xmlns:a16="http://schemas.microsoft.com/office/drawing/2014/main" id="{00000000-0008-0000-0100-0000AE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039" name="Line 1">
          <a:extLst>
            <a:ext uri="{FF2B5EF4-FFF2-40B4-BE49-F238E27FC236}">
              <a16:creationId xmlns:a16="http://schemas.microsoft.com/office/drawing/2014/main" id="{00000000-0008-0000-0100-0000AF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040" name="Line 1">
          <a:extLst>
            <a:ext uri="{FF2B5EF4-FFF2-40B4-BE49-F238E27FC236}">
              <a16:creationId xmlns:a16="http://schemas.microsoft.com/office/drawing/2014/main" id="{00000000-0008-0000-0100-0000B013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5041" name="Line 1">
          <a:extLst>
            <a:ext uri="{FF2B5EF4-FFF2-40B4-BE49-F238E27FC236}">
              <a16:creationId xmlns:a16="http://schemas.microsoft.com/office/drawing/2014/main" id="{00000000-0008-0000-0100-0000B113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042" name="Line 1">
          <a:extLst>
            <a:ext uri="{FF2B5EF4-FFF2-40B4-BE49-F238E27FC236}">
              <a16:creationId xmlns:a16="http://schemas.microsoft.com/office/drawing/2014/main" id="{00000000-0008-0000-0100-0000B2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5043" name="Line 1">
          <a:extLst>
            <a:ext uri="{FF2B5EF4-FFF2-40B4-BE49-F238E27FC236}">
              <a16:creationId xmlns:a16="http://schemas.microsoft.com/office/drawing/2014/main" id="{00000000-0008-0000-0100-0000B313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044" name="Line 1">
          <a:extLst>
            <a:ext uri="{FF2B5EF4-FFF2-40B4-BE49-F238E27FC236}">
              <a16:creationId xmlns:a16="http://schemas.microsoft.com/office/drawing/2014/main" id="{00000000-0008-0000-0100-0000B4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138</xdr:row>
      <xdr:rowOff>9525</xdr:rowOff>
    </xdr:from>
    <xdr:to>
      <xdr:col>11</xdr:col>
      <xdr:colOff>361950</xdr:colOff>
      <xdr:row>138</xdr:row>
      <xdr:rowOff>9525</xdr:rowOff>
    </xdr:to>
    <xdr:sp macro="" textlink="">
      <xdr:nvSpPr>
        <xdr:cNvPr id="5045" name="Line 1">
          <a:extLst>
            <a:ext uri="{FF2B5EF4-FFF2-40B4-BE49-F238E27FC236}">
              <a16:creationId xmlns:a16="http://schemas.microsoft.com/office/drawing/2014/main" id="{00000000-0008-0000-0100-0000B513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5046" name="Line 1">
          <a:extLst>
            <a:ext uri="{FF2B5EF4-FFF2-40B4-BE49-F238E27FC236}">
              <a16:creationId xmlns:a16="http://schemas.microsoft.com/office/drawing/2014/main" id="{00000000-0008-0000-0100-0000B613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047" name="Line 1">
          <a:extLst>
            <a:ext uri="{FF2B5EF4-FFF2-40B4-BE49-F238E27FC236}">
              <a16:creationId xmlns:a16="http://schemas.microsoft.com/office/drawing/2014/main" id="{00000000-0008-0000-0100-0000B7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048" name="Line 1">
          <a:extLst>
            <a:ext uri="{FF2B5EF4-FFF2-40B4-BE49-F238E27FC236}">
              <a16:creationId xmlns:a16="http://schemas.microsoft.com/office/drawing/2014/main" id="{00000000-0008-0000-0100-0000B8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049" name="Line 1">
          <a:extLst>
            <a:ext uri="{FF2B5EF4-FFF2-40B4-BE49-F238E27FC236}">
              <a16:creationId xmlns:a16="http://schemas.microsoft.com/office/drawing/2014/main" id="{00000000-0008-0000-0100-0000B913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5050" name="Line 1">
          <a:extLst>
            <a:ext uri="{FF2B5EF4-FFF2-40B4-BE49-F238E27FC236}">
              <a16:creationId xmlns:a16="http://schemas.microsoft.com/office/drawing/2014/main" id="{00000000-0008-0000-0100-0000BA13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051" name="Line 1">
          <a:extLst>
            <a:ext uri="{FF2B5EF4-FFF2-40B4-BE49-F238E27FC236}">
              <a16:creationId xmlns:a16="http://schemas.microsoft.com/office/drawing/2014/main" id="{00000000-0008-0000-0100-0000BB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052" name="Line 1">
          <a:extLst>
            <a:ext uri="{FF2B5EF4-FFF2-40B4-BE49-F238E27FC236}">
              <a16:creationId xmlns:a16="http://schemas.microsoft.com/office/drawing/2014/main" id="{00000000-0008-0000-0100-0000BC13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5053" name="Line 1">
          <a:extLst>
            <a:ext uri="{FF2B5EF4-FFF2-40B4-BE49-F238E27FC236}">
              <a16:creationId xmlns:a16="http://schemas.microsoft.com/office/drawing/2014/main" id="{00000000-0008-0000-0100-0000BD13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054" name="Line 1">
          <a:extLst>
            <a:ext uri="{FF2B5EF4-FFF2-40B4-BE49-F238E27FC236}">
              <a16:creationId xmlns:a16="http://schemas.microsoft.com/office/drawing/2014/main" id="{00000000-0008-0000-0100-0000BE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055" name="Line 1">
          <a:extLst>
            <a:ext uri="{FF2B5EF4-FFF2-40B4-BE49-F238E27FC236}">
              <a16:creationId xmlns:a16="http://schemas.microsoft.com/office/drawing/2014/main" id="{00000000-0008-0000-0100-0000BF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056" name="Line 1">
          <a:extLst>
            <a:ext uri="{FF2B5EF4-FFF2-40B4-BE49-F238E27FC236}">
              <a16:creationId xmlns:a16="http://schemas.microsoft.com/office/drawing/2014/main" id="{00000000-0008-0000-0100-0000C013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5057" name="Line 1">
          <a:extLst>
            <a:ext uri="{FF2B5EF4-FFF2-40B4-BE49-F238E27FC236}">
              <a16:creationId xmlns:a16="http://schemas.microsoft.com/office/drawing/2014/main" id="{00000000-0008-0000-0100-0000C113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058" name="Line 1">
          <a:extLst>
            <a:ext uri="{FF2B5EF4-FFF2-40B4-BE49-F238E27FC236}">
              <a16:creationId xmlns:a16="http://schemas.microsoft.com/office/drawing/2014/main" id="{00000000-0008-0000-0100-0000C2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059" name="Line 1">
          <a:extLst>
            <a:ext uri="{FF2B5EF4-FFF2-40B4-BE49-F238E27FC236}">
              <a16:creationId xmlns:a16="http://schemas.microsoft.com/office/drawing/2014/main" id="{00000000-0008-0000-0100-0000C3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060" name="Line 1">
          <a:extLst>
            <a:ext uri="{FF2B5EF4-FFF2-40B4-BE49-F238E27FC236}">
              <a16:creationId xmlns:a16="http://schemas.microsoft.com/office/drawing/2014/main" id="{00000000-0008-0000-0100-0000C413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5061" name="Line 1">
          <a:extLst>
            <a:ext uri="{FF2B5EF4-FFF2-40B4-BE49-F238E27FC236}">
              <a16:creationId xmlns:a16="http://schemas.microsoft.com/office/drawing/2014/main" id="{00000000-0008-0000-0100-0000C513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062" name="Line 1">
          <a:extLst>
            <a:ext uri="{FF2B5EF4-FFF2-40B4-BE49-F238E27FC236}">
              <a16:creationId xmlns:a16="http://schemas.microsoft.com/office/drawing/2014/main" id="{00000000-0008-0000-0100-0000C6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063" name="Line 1">
          <a:extLst>
            <a:ext uri="{FF2B5EF4-FFF2-40B4-BE49-F238E27FC236}">
              <a16:creationId xmlns:a16="http://schemas.microsoft.com/office/drawing/2014/main" id="{00000000-0008-0000-0100-0000C7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064" name="Line 1">
          <a:extLst>
            <a:ext uri="{FF2B5EF4-FFF2-40B4-BE49-F238E27FC236}">
              <a16:creationId xmlns:a16="http://schemas.microsoft.com/office/drawing/2014/main" id="{00000000-0008-0000-0100-0000C8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065" name="Line 1">
          <a:extLst>
            <a:ext uri="{FF2B5EF4-FFF2-40B4-BE49-F238E27FC236}">
              <a16:creationId xmlns:a16="http://schemas.microsoft.com/office/drawing/2014/main" id="{00000000-0008-0000-0100-0000C913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5066" name="Line 1">
          <a:extLst>
            <a:ext uri="{FF2B5EF4-FFF2-40B4-BE49-F238E27FC236}">
              <a16:creationId xmlns:a16="http://schemas.microsoft.com/office/drawing/2014/main" id="{00000000-0008-0000-0100-0000CA13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067" name="Line 1">
          <a:extLst>
            <a:ext uri="{FF2B5EF4-FFF2-40B4-BE49-F238E27FC236}">
              <a16:creationId xmlns:a16="http://schemas.microsoft.com/office/drawing/2014/main" id="{00000000-0008-0000-0100-0000CB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068" name="Line 1">
          <a:extLst>
            <a:ext uri="{FF2B5EF4-FFF2-40B4-BE49-F238E27FC236}">
              <a16:creationId xmlns:a16="http://schemas.microsoft.com/office/drawing/2014/main" id="{00000000-0008-0000-0100-0000CC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069" name="Line 1">
          <a:extLst>
            <a:ext uri="{FF2B5EF4-FFF2-40B4-BE49-F238E27FC236}">
              <a16:creationId xmlns:a16="http://schemas.microsoft.com/office/drawing/2014/main" id="{00000000-0008-0000-0100-0000CD13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5070" name="Line 1">
          <a:extLst>
            <a:ext uri="{FF2B5EF4-FFF2-40B4-BE49-F238E27FC236}">
              <a16:creationId xmlns:a16="http://schemas.microsoft.com/office/drawing/2014/main" id="{00000000-0008-0000-0100-0000CE13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071" name="Line 1">
          <a:extLst>
            <a:ext uri="{FF2B5EF4-FFF2-40B4-BE49-F238E27FC236}">
              <a16:creationId xmlns:a16="http://schemas.microsoft.com/office/drawing/2014/main" id="{00000000-0008-0000-0100-0000CF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072" name="Line 1">
          <a:extLst>
            <a:ext uri="{FF2B5EF4-FFF2-40B4-BE49-F238E27FC236}">
              <a16:creationId xmlns:a16="http://schemas.microsoft.com/office/drawing/2014/main" id="{00000000-0008-0000-0100-0000D013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073" name="Line 1">
          <a:extLst>
            <a:ext uri="{FF2B5EF4-FFF2-40B4-BE49-F238E27FC236}">
              <a16:creationId xmlns:a16="http://schemas.microsoft.com/office/drawing/2014/main" id="{00000000-0008-0000-0100-0000D1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074" name="Line 1">
          <a:extLst>
            <a:ext uri="{FF2B5EF4-FFF2-40B4-BE49-F238E27FC236}">
              <a16:creationId xmlns:a16="http://schemas.microsoft.com/office/drawing/2014/main" id="{00000000-0008-0000-0100-0000D213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075" name="Line 1">
          <a:extLst>
            <a:ext uri="{FF2B5EF4-FFF2-40B4-BE49-F238E27FC236}">
              <a16:creationId xmlns:a16="http://schemas.microsoft.com/office/drawing/2014/main" id="{00000000-0008-0000-0100-0000D3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138</xdr:row>
      <xdr:rowOff>9525</xdr:rowOff>
    </xdr:from>
    <xdr:to>
      <xdr:col>11</xdr:col>
      <xdr:colOff>361950</xdr:colOff>
      <xdr:row>138</xdr:row>
      <xdr:rowOff>9525</xdr:rowOff>
    </xdr:to>
    <xdr:sp macro="" textlink="">
      <xdr:nvSpPr>
        <xdr:cNvPr id="5076" name="Line 1">
          <a:extLst>
            <a:ext uri="{FF2B5EF4-FFF2-40B4-BE49-F238E27FC236}">
              <a16:creationId xmlns:a16="http://schemas.microsoft.com/office/drawing/2014/main" id="{00000000-0008-0000-0100-0000D413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077" name="Line 1">
          <a:extLst>
            <a:ext uri="{FF2B5EF4-FFF2-40B4-BE49-F238E27FC236}">
              <a16:creationId xmlns:a16="http://schemas.microsoft.com/office/drawing/2014/main" id="{00000000-0008-0000-0100-0000D513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078" name="Line 1">
          <a:extLst>
            <a:ext uri="{FF2B5EF4-FFF2-40B4-BE49-F238E27FC236}">
              <a16:creationId xmlns:a16="http://schemas.microsoft.com/office/drawing/2014/main" id="{00000000-0008-0000-0100-0000D6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079" name="Line 1">
          <a:extLst>
            <a:ext uri="{FF2B5EF4-FFF2-40B4-BE49-F238E27FC236}">
              <a16:creationId xmlns:a16="http://schemas.microsoft.com/office/drawing/2014/main" id="{00000000-0008-0000-0100-0000D7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080" name="Line 1">
          <a:extLst>
            <a:ext uri="{FF2B5EF4-FFF2-40B4-BE49-F238E27FC236}">
              <a16:creationId xmlns:a16="http://schemas.microsoft.com/office/drawing/2014/main" id="{00000000-0008-0000-0100-0000D813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081" name="Line 1">
          <a:extLst>
            <a:ext uri="{FF2B5EF4-FFF2-40B4-BE49-F238E27FC236}">
              <a16:creationId xmlns:a16="http://schemas.microsoft.com/office/drawing/2014/main" id="{00000000-0008-0000-0100-0000D913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082" name="Line 1">
          <a:extLst>
            <a:ext uri="{FF2B5EF4-FFF2-40B4-BE49-F238E27FC236}">
              <a16:creationId xmlns:a16="http://schemas.microsoft.com/office/drawing/2014/main" id="{00000000-0008-0000-0100-0000DA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083" name="Line 1">
          <a:extLst>
            <a:ext uri="{FF2B5EF4-FFF2-40B4-BE49-F238E27FC236}">
              <a16:creationId xmlns:a16="http://schemas.microsoft.com/office/drawing/2014/main" id="{00000000-0008-0000-0100-0000DB13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084" name="Line 1">
          <a:extLst>
            <a:ext uri="{FF2B5EF4-FFF2-40B4-BE49-F238E27FC236}">
              <a16:creationId xmlns:a16="http://schemas.microsoft.com/office/drawing/2014/main" id="{00000000-0008-0000-0100-0000DC13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085" name="Line 1">
          <a:extLst>
            <a:ext uri="{FF2B5EF4-FFF2-40B4-BE49-F238E27FC236}">
              <a16:creationId xmlns:a16="http://schemas.microsoft.com/office/drawing/2014/main" id="{00000000-0008-0000-0100-0000DD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086" name="Line 1">
          <a:extLst>
            <a:ext uri="{FF2B5EF4-FFF2-40B4-BE49-F238E27FC236}">
              <a16:creationId xmlns:a16="http://schemas.microsoft.com/office/drawing/2014/main" id="{00000000-0008-0000-0100-0000DE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087" name="Line 1">
          <a:extLst>
            <a:ext uri="{FF2B5EF4-FFF2-40B4-BE49-F238E27FC236}">
              <a16:creationId xmlns:a16="http://schemas.microsoft.com/office/drawing/2014/main" id="{00000000-0008-0000-0100-0000DF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088" name="Line 1">
          <a:extLst>
            <a:ext uri="{FF2B5EF4-FFF2-40B4-BE49-F238E27FC236}">
              <a16:creationId xmlns:a16="http://schemas.microsoft.com/office/drawing/2014/main" id="{00000000-0008-0000-0100-0000E013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089" name="Line 1">
          <a:extLst>
            <a:ext uri="{FF2B5EF4-FFF2-40B4-BE49-F238E27FC236}">
              <a16:creationId xmlns:a16="http://schemas.microsoft.com/office/drawing/2014/main" id="{00000000-0008-0000-0100-0000E113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090" name="Line 1">
          <a:extLst>
            <a:ext uri="{FF2B5EF4-FFF2-40B4-BE49-F238E27FC236}">
              <a16:creationId xmlns:a16="http://schemas.microsoft.com/office/drawing/2014/main" id="{00000000-0008-0000-0100-0000E2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091" name="Line 1">
          <a:extLst>
            <a:ext uri="{FF2B5EF4-FFF2-40B4-BE49-F238E27FC236}">
              <a16:creationId xmlns:a16="http://schemas.microsoft.com/office/drawing/2014/main" id="{00000000-0008-0000-0100-0000E313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092" name="Line 1">
          <a:extLst>
            <a:ext uri="{FF2B5EF4-FFF2-40B4-BE49-F238E27FC236}">
              <a16:creationId xmlns:a16="http://schemas.microsoft.com/office/drawing/2014/main" id="{00000000-0008-0000-0100-0000E4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093" name="Line 1">
          <a:extLst>
            <a:ext uri="{FF2B5EF4-FFF2-40B4-BE49-F238E27FC236}">
              <a16:creationId xmlns:a16="http://schemas.microsoft.com/office/drawing/2014/main" id="{00000000-0008-0000-0100-0000E513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094" name="Line 1">
          <a:extLst>
            <a:ext uri="{FF2B5EF4-FFF2-40B4-BE49-F238E27FC236}">
              <a16:creationId xmlns:a16="http://schemas.microsoft.com/office/drawing/2014/main" id="{00000000-0008-0000-0100-0000E6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138</xdr:row>
      <xdr:rowOff>9525</xdr:rowOff>
    </xdr:from>
    <xdr:to>
      <xdr:col>11</xdr:col>
      <xdr:colOff>361950</xdr:colOff>
      <xdr:row>138</xdr:row>
      <xdr:rowOff>9525</xdr:rowOff>
    </xdr:to>
    <xdr:sp macro="" textlink="">
      <xdr:nvSpPr>
        <xdr:cNvPr id="5095" name="Line 1">
          <a:extLst>
            <a:ext uri="{FF2B5EF4-FFF2-40B4-BE49-F238E27FC236}">
              <a16:creationId xmlns:a16="http://schemas.microsoft.com/office/drawing/2014/main" id="{00000000-0008-0000-0100-0000E713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096" name="Line 1">
          <a:extLst>
            <a:ext uri="{FF2B5EF4-FFF2-40B4-BE49-F238E27FC236}">
              <a16:creationId xmlns:a16="http://schemas.microsoft.com/office/drawing/2014/main" id="{00000000-0008-0000-0100-0000E813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097" name="Line 1">
          <a:extLst>
            <a:ext uri="{FF2B5EF4-FFF2-40B4-BE49-F238E27FC236}">
              <a16:creationId xmlns:a16="http://schemas.microsoft.com/office/drawing/2014/main" id="{00000000-0008-0000-0100-0000E9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098" name="Line 1">
          <a:extLst>
            <a:ext uri="{FF2B5EF4-FFF2-40B4-BE49-F238E27FC236}">
              <a16:creationId xmlns:a16="http://schemas.microsoft.com/office/drawing/2014/main" id="{00000000-0008-0000-0100-0000EA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099" name="Line 1">
          <a:extLst>
            <a:ext uri="{FF2B5EF4-FFF2-40B4-BE49-F238E27FC236}">
              <a16:creationId xmlns:a16="http://schemas.microsoft.com/office/drawing/2014/main" id="{00000000-0008-0000-0100-0000EB13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100" name="Line 1">
          <a:extLst>
            <a:ext uri="{FF2B5EF4-FFF2-40B4-BE49-F238E27FC236}">
              <a16:creationId xmlns:a16="http://schemas.microsoft.com/office/drawing/2014/main" id="{00000000-0008-0000-0100-0000EC13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101" name="Line 1">
          <a:extLst>
            <a:ext uri="{FF2B5EF4-FFF2-40B4-BE49-F238E27FC236}">
              <a16:creationId xmlns:a16="http://schemas.microsoft.com/office/drawing/2014/main" id="{00000000-0008-0000-0100-0000ED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102" name="Line 1">
          <a:extLst>
            <a:ext uri="{FF2B5EF4-FFF2-40B4-BE49-F238E27FC236}">
              <a16:creationId xmlns:a16="http://schemas.microsoft.com/office/drawing/2014/main" id="{00000000-0008-0000-0100-0000EE13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103" name="Line 1">
          <a:extLst>
            <a:ext uri="{FF2B5EF4-FFF2-40B4-BE49-F238E27FC236}">
              <a16:creationId xmlns:a16="http://schemas.microsoft.com/office/drawing/2014/main" id="{00000000-0008-0000-0100-0000EF13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104" name="Line 1">
          <a:extLst>
            <a:ext uri="{FF2B5EF4-FFF2-40B4-BE49-F238E27FC236}">
              <a16:creationId xmlns:a16="http://schemas.microsoft.com/office/drawing/2014/main" id="{00000000-0008-0000-0100-0000F0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105" name="Line 1">
          <a:extLst>
            <a:ext uri="{FF2B5EF4-FFF2-40B4-BE49-F238E27FC236}">
              <a16:creationId xmlns:a16="http://schemas.microsoft.com/office/drawing/2014/main" id="{00000000-0008-0000-0100-0000F1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106" name="Line 1">
          <a:extLst>
            <a:ext uri="{FF2B5EF4-FFF2-40B4-BE49-F238E27FC236}">
              <a16:creationId xmlns:a16="http://schemas.microsoft.com/office/drawing/2014/main" id="{00000000-0008-0000-0100-0000F2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107" name="Line 1">
          <a:extLst>
            <a:ext uri="{FF2B5EF4-FFF2-40B4-BE49-F238E27FC236}">
              <a16:creationId xmlns:a16="http://schemas.microsoft.com/office/drawing/2014/main" id="{00000000-0008-0000-0100-0000F313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108" name="Line 1">
          <a:extLst>
            <a:ext uri="{FF2B5EF4-FFF2-40B4-BE49-F238E27FC236}">
              <a16:creationId xmlns:a16="http://schemas.microsoft.com/office/drawing/2014/main" id="{00000000-0008-0000-0100-0000F413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109" name="Line 1">
          <a:extLst>
            <a:ext uri="{FF2B5EF4-FFF2-40B4-BE49-F238E27FC236}">
              <a16:creationId xmlns:a16="http://schemas.microsoft.com/office/drawing/2014/main" id="{00000000-0008-0000-0100-0000F5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110" name="Line 1">
          <a:extLst>
            <a:ext uri="{FF2B5EF4-FFF2-40B4-BE49-F238E27FC236}">
              <a16:creationId xmlns:a16="http://schemas.microsoft.com/office/drawing/2014/main" id="{00000000-0008-0000-0100-0000F613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111" name="Line 1">
          <a:extLst>
            <a:ext uri="{FF2B5EF4-FFF2-40B4-BE49-F238E27FC236}">
              <a16:creationId xmlns:a16="http://schemas.microsoft.com/office/drawing/2014/main" id="{00000000-0008-0000-0100-0000F7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138</xdr:row>
      <xdr:rowOff>9525</xdr:rowOff>
    </xdr:from>
    <xdr:to>
      <xdr:col>11</xdr:col>
      <xdr:colOff>361950</xdr:colOff>
      <xdr:row>138</xdr:row>
      <xdr:rowOff>9525</xdr:rowOff>
    </xdr:to>
    <xdr:sp macro="" textlink="">
      <xdr:nvSpPr>
        <xdr:cNvPr id="5112" name="Line 1">
          <a:extLst>
            <a:ext uri="{FF2B5EF4-FFF2-40B4-BE49-F238E27FC236}">
              <a16:creationId xmlns:a16="http://schemas.microsoft.com/office/drawing/2014/main" id="{00000000-0008-0000-0100-0000F813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113" name="Line 1">
          <a:extLst>
            <a:ext uri="{FF2B5EF4-FFF2-40B4-BE49-F238E27FC236}">
              <a16:creationId xmlns:a16="http://schemas.microsoft.com/office/drawing/2014/main" id="{00000000-0008-0000-0100-0000F913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114" name="Line 1">
          <a:extLst>
            <a:ext uri="{FF2B5EF4-FFF2-40B4-BE49-F238E27FC236}">
              <a16:creationId xmlns:a16="http://schemas.microsoft.com/office/drawing/2014/main" id="{00000000-0008-0000-0100-0000FA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115" name="Line 1">
          <a:extLst>
            <a:ext uri="{FF2B5EF4-FFF2-40B4-BE49-F238E27FC236}">
              <a16:creationId xmlns:a16="http://schemas.microsoft.com/office/drawing/2014/main" id="{00000000-0008-0000-0100-0000FB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116" name="Line 1">
          <a:extLst>
            <a:ext uri="{FF2B5EF4-FFF2-40B4-BE49-F238E27FC236}">
              <a16:creationId xmlns:a16="http://schemas.microsoft.com/office/drawing/2014/main" id="{00000000-0008-0000-0100-0000FC13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117" name="Line 1">
          <a:extLst>
            <a:ext uri="{FF2B5EF4-FFF2-40B4-BE49-F238E27FC236}">
              <a16:creationId xmlns:a16="http://schemas.microsoft.com/office/drawing/2014/main" id="{00000000-0008-0000-0100-0000FD13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118" name="Line 1">
          <a:extLst>
            <a:ext uri="{FF2B5EF4-FFF2-40B4-BE49-F238E27FC236}">
              <a16:creationId xmlns:a16="http://schemas.microsoft.com/office/drawing/2014/main" id="{00000000-0008-0000-0100-0000FE13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119" name="Line 1">
          <a:extLst>
            <a:ext uri="{FF2B5EF4-FFF2-40B4-BE49-F238E27FC236}">
              <a16:creationId xmlns:a16="http://schemas.microsoft.com/office/drawing/2014/main" id="{00000000-0008-0000-0100-0000FF13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120" name="Line 1">
          <a:extLst>
            <a:ext uri="{FF2B5EF4-FFF2-40B4-BE49-F238E27FC236}">
              <a16:creationId xmlns:a16="http://schemas.microsoft.com/office/drawing/2014/main" id="{00000000-0008-0000-0100-00000014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121" name="Line 1">
          <a:extLst>
            <a:ext uri="{FF2B5EF4-FFF2-40B4-BE49-F238E27FC236}">
              <a16:creationId xmlns:a16="http://schemas.microsoft.com/office/drawing/2014/main" id="{00000000-0008-0000-0100-00000114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122" name="Line 1">
          <a:extLst>
            <a:ext uri="{FF2B5EF4-FFF2-40B4-BE49-F238E27FC236}">
              <a16:creationId xmlns:a16="http://schemas.microsoft.com/office/drawing/2014/main" id="{00000000-0008-0000-0100-00000214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123" name="Line 1">
          <a:extLst>
            <a:ext uri="{FF2B5EF4-FFF2-40B4-BE49-F238E27FC236}">
              <a16:creationId xmlns:a16="http://schemas.microsoft.com/office/drawing/2014/main" id="{00000000-0008-0000-0100-00000314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124" name="Line 1">
          <a:extLst>
            <a:ext uri="{FF2B5EF4-FFF2-40B4-BE49-F238E27FC236}">
              <a16:creationId xmlns:a16="http://schemas.microsoft.com/office/drawing/2014/main" id="{00000000-0008-0000-0100-00000414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125" name="Line 1">
          <a:extLst>
            <a:ext uri="{FF2B5EF4-FFF2-40B4-BE49-F238E27FC236}">
              <a16:creationId xmlns:a16="http://schemas.microsoft.com/office/drawing/2014/main" id="{00000000-0008-0000-0100-00000514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126" name="Line 1">
          <a:extLst>
            <a:ext uri="{FF2B5EF4-FFF2-40B4-BE49-F238E27FC236}">
              <a16:creationId xmlns:a16="http://schemas.microsoft.com/office/drawing/2014/main" id="{00000000-0008-0000-0100-00000614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127" name="Line 1">
          <a:extLst>
            <a:ext uri="{FF2B5EF4-FFF2-40B4-BE49-F238E27FC236}">
              <a16:creationId xmlns:a16="http://schemas.microsoft.com/office/drawing/2014/main" id="{00000000-0008-0000-0100-00000714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128" name="Line 1">
          <a:extLst>
            <a:ext uri="{FF2B5EF4-FFF2-40B4-BE49-F238E27FC236}">
              <a16:creationId xmlns:a16="http://schemas.microsoft.com/office/drawing/2014/main" id="{00000000-0008-0000-0100-00000814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129" name="Line 1">
          <a:extLst>
            <a:ext uri="{FF2B5EF4-FFF2-40B4-BE49-F238E27FC236}">
              <a16:creationId xmlns:a16="http://schemas.microsoft.com/office/drawing/2014/main" id="{00000000-0008-0000-0100-00000914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130" name="Line 1">
          <a:extLst>
            <a:ext uri="{FF2B5EF4-FFF2-40B4-BE49-F238E27FC236}">
              <a16:creationId xmlns:a16="http://schemas.microsoft.com/office/drawing/2014/main" id="{00000000-0008-0000-0100-00000A14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131" name="Line 1">
          <a:extLst>
            <a:ext uri="{FF2B5EF4-FFF2-40B4-BE49-F238E27FC236}">
              <a16:creationId xmlns:a16="http://schemas.microsoft.com/office/drawing/2014/main" id="{00000000-0008-0000-0100-00000B14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138</xdr:row>
      <xdr:rowOff>9525</xdr:rowOff>
    </xdr:from>
    <xdr:to>
      <xdr:col>11</xdr:col>
      <xdr:colOff>361950</xdr:colOff>
      <xdr:row>138</xdr:row>
      <xdr:rowOff>9525</xdr:rowOff>
    </xdr:to>
    <xdr:sp macro="" textlink="">
      <xdr:nvSpPr>
        <xdr:cNvPr id="5132" name="Line 1">
          <a:extLst>
            <a:ext uri="{FF2B5EF4-FFF2-40B4-BE49-F238E27FC236}">
              <a16:creationId xmlns:a16="http://schemas.microsoft.com/office/drawing/2014/main" id="{00000000-0008-0000-0100-00000C14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133" name="Line 1">
          <a:extLst>
            <a:ext uri="{FF2B5EF4-FFF2-40B4-BE49-F238E27FC236}">
              <a16:creationId xmlns:a16="http://schemas.microsoft.com/office/drawing/2014/main" id="{00000000-0008-0000-0100-00000D14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134" name="Line 1">
          <a:extLst>
            <a:ext uri="{FF2B5EF4-FFF2-40B4-BE49-F238E27FC236}">
              <a16:creationId xmlns:a16="http://schemas.microsoft.com/office/drawing/2014/main" id="{00000000-0008-0000-0100-00000E14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135" name="Line 1">
          <a:extLst>
            <a:ext uri="{FF2B5EF4-FFF2-40B4-BE49-F238E27FC236}">
              <a16:creationId xmlns:a16="http://schemas.microsoft.com/office/drawing/2014/main" id="{00000000-0008-0000-0100-00000F14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136" name="Line 1">
          <a:extLst>
            <a:ext uri="{FF2B5EF4-FFF2-40B4-BE49-F238E27FC236}">
              <a16:creationId xmlns:a16="http://schemas.microsoft.com/office/drawing/2014/main" id="{00000000-0008-0000-0100-00001014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137" name="Line 1">
          <a:extLst>
            <a:ext uri="{FF2B5EF4-FFF2-40B4-BE49-F238E27FC236}">
              <a16:creationId xmlns:a16="http://schemas.microsoft.com/office/drawing/2014/main" id="{00000000-0008-0000-0100-00001114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138" name="Line 1">
          <a:extLst>
            <a:ext uri="{FF2B5EF4-FFF2-40B4-BE49-F238E27FC236}">
              <a16:creationId xmlns:a16="http://schemas.microsoft.com/office/drawing/2014/main" id="{00000000-0008-0000-0100-00001214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139" name="Line 1">
          <a:extLst>
            <a:ext uri="{FF2B5EF4-FFF2-40B4-BE49-F238E27FC236}">
              <a16:creationId xmlns:a16="http://schemas.microsoft.com/office/drawing/2014/main" id="{00000000-0008-0000-0100-00001314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140" name="Line 1">
          <a:extLst>
            <a:ext uri="{FF2B5EF4-FFF2-40B4-BE49-F238E27FC236}">
              <a16:creationId xmlns:a16="http://schemas.microsoft.com/office/drawing/2014/main" id="{00000000-0008-0000-0100-00001414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141" name="Line 1">
          <a:extLst>
            <a:ext uri="{FF2B5EF4-FFF2-40B4-BE49-F238E27FC236}">
              <a16:creationId xmlns:a16="http://schemas.microsoft.com/office/drawing/2014/main" id="{00000000-0008-0000-0100-00001514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142" name="Line 1">
          <a:extLst>
            <a:ext uri="{FF2B5EF4-FFF2-40B4-BE49-F238E27FC236}">
              <a16:creationId xmlns:a16="http://schemas.microsoft.com/office/drawing/2014/main" id="{00000000-0008-0000-0100-00001614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143" name="Line 1">
          <a:extLst>
            <a:ext uri="{FF2B5EF4-FFF2-40B4-BE49-F238E27FC236}">
              <a16:creationId xmlns:a16="http://schemas.microsoft.com/office/drawing/2014/main" id="{00000000-0008-0000-0100-00001714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144" name="Line 1">
          <a:extLst>
            <a:ext uri="{FF2B5EF4-FFF2-40B4-BE49-F238E27FC236}">
              <a16:creationId xmlns:a16="http://schemas.microsoft.com/office/drawing/2014/main" id="{00000000-0008-0000-0100-00001814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145" name="Line 1">
          <a:extLst>
            <a:ext uri="{FF2B5EF4-FFF2-40B4-BE49-F238E27FC236}">
              <a16:creationId xmlns:a16="http://schemas.microsoft.com/office/drawing/2014/main" id="{00000000-0008-0000-0100-00001914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146" name="Line 1">
          <a:extLst>
            <a:ext uri="{FF2B5EF4-FFF2-40B4-BE49-F238E27FC236}">
              <a16:creationId xmlns:a16="http://schemas.microsoft.com/office/drawing/2014/main" id="{00000000-0008-0000-0100-00001A14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147" name="Line 1">
          <a:extLst>
            <a:ext uri="{FF2B5EF4-FFF2-40B4-BE49-F238E27FC236}">
              <a16:creationId xmlns:a16="http://schemas.microsoft.com/office/drawing/2014/main" id="{00000000-0008-0000-0100-00001B14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148" name="Line 1">
          <a:extLst>
            <a:ext uri="{FF2B5EF4-FFF2-40B4-BE49-F238E27FC236}">
              <a16:creationId xmlns:a16="http://schemas.microsoft.com/office/drawing/2014/main" id="{00000000-0008-0000-0100-00001C14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138</xdr:row>
      <xdr:rowOff>9525</xdr:rowOff>
    </xdr:from>
    <xdr:to>
      <xdr:col>11</xdr:col>
      <xdr:colOff>361950</xdr:colOff>
      <xdr:row>138</xdr:row>
      <xdr:rowOff>9525</xdr:rowOff>
    </xdr:to>
    <xdr:sp macro="" textlink="">
      <xdr:nvSpPr>
        <xdr:cNvPr id="5149" name="Line 1">
          <a:extLst>
            <a:ext uri="{FF2B5EF4-FFF2-40B4-BE49-F238E27FC236}">
              <a16:creationId xmlns:a16="http://schemas.microsoft.com/office/drawing/2014/main" id="{00000000-0008-0000-0100-00001D14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150" name="Line 1">
          <a:extLst>
            <a:ext uri="{FF2B5EF4-FFF2-40B4-BE49-F238E27FC236}">
              <a16:creationId xmlns:a16="http://schemas.microsoft.com/office/drawing/2014/main" id="{00000000-0008-0000-0100-00001E14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151" name="Line 1">
          <a:extLst>
            <a:ext uri="{FF2B5EF4-FFF2-40B4-BE49-F238E27FC236}">
              <a16:creationId xmlns:a16="http://schemas.microsoft.com/office/drawing/2014/main" id="{00000000-0008-0000-0100-00001F14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139</xdr:row>
      <xdr:rowOff>9525</xdr:rowOff>
    </xdr:from>
    <xdr:to>
      <xdr:col>11</xdr:col>
      <xdr:colOff>447675</xdr:colOff>
      <xdr:row>139</xdr:row>
      <xdr:rowOff>9525</xdr:rowOff>
    </xdr:to>
    <xdr:sp macro="" textlink="">
      <xdr:nvSpPr>
        <xdr:cNvPr id="5152" name="Line 1">
          <a:extLst>
            <a:ext uri="{FF2B5EF4-FFF2-40B4-BE49-F238E27FC236}">
              <a16:creationId xmlns:a16="http://schemas.microsoft.com/office/drawing/2014/main" id="{00000000-0008-0000-0100-00002014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139</xdr:row>
      <xdr:rowOff>9525</xdr:rowOff>
    </xdr:from>
    <xdr:to>
      <xdr:col>11</xdr:col>
      <xdr:colOff>400050</xdr:colOff>
      <xdr:row>139</xdr:row>
      <xdr:rowOff>9525</xdr:rowOff>
    </xdr:to>
    <xdr:sp macro="" textlink="">
      <xdr:nvSpPr>
        <xdr:cNvPr id="5153" name="Line 1">
          <a:extLst>
            <a:ext uri="{FF2B5EF4-FFF2-40B4-BE49-F238E27FC236}">
              <a16:creationId xmlns:a16="http://schemas.microsoft.com/office/drawing/2014/main" id="{00000000-0008-0000-0100-00002114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139</xdr:row>
      <xdr:rowOff>9525</xdr:rowOff>
    </xdr:from>
    <xdr:to>
      <xdr:col>11</xdr:col>
      <xdr:colOff>447675</xdr:colOff>
      <xdr:row>139</xdr:row>
      <xdr:rowOff>9525</xdr:rowOff>
    </xdr:to>
    <xdr:sp macro="" textlink="">
      <xdr:nvSpPr>
        <xdr:cNvPr id="5154" name="Line 1">
          <a:extLst>
            <a:ext uri="{FF2B5EF4-FFF2-40B4-BE49-F238E27FC236}">
              <a16:creationId xmlns:a16="http://schemas.microsoft.com/office/drawing/2014/main" id="{00000000-0008-0000-0100-00002214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139</xdr:row>
      <xdr:rowOff>9525</xdr:rowOff>
    </xdr:from>
    <xdr:to>
      <xdr:col>11</xdr:col>
      <xdr:colOff>400050</xdr:colOff>
      <xdr:row>139</xdr:row>
      <xdr:rowOff>9525</xdr:rowOff>
    </xdr:to>
    <xdr:sp macro="" textlink="">
      <xdr:nvSpPr>
        <xdr:cNvPr id="5155" name="Line 1">
          <a:extLst>
            <a:ext uri="{FF2B5EF4-FFF2-40B4-BE49-F238E27FC236}">
              <a16:creationId xmlns:a16="http://schemas.microsoft.com/office/drawing/2014/main" id="{00000000-0008-0000-0100-00002314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139</xdr:row>
      <xdr:rowOff>9525</xdr:rowOff>
    </xdr:from>
    <xdr:to>
      <xdr:col>11</xdr:col>
      <xdr:colOff>361950</xdr:colOff>
      <xdr:row>139</xdr:row>
      <xdr:rowOff>9525</xdr:rowOff>
    </xdr:to>
    <xdr:sp macro="" textlink="">
      <xdr:nvSpPr>
        <xdr:cNvPr id="5156" name="Line 1">
          <a:extLst>
            <a:ext uri="{FF2B5EF4-FFF2-40B4-BE49-F238E27FC236}">
              <a16:creationId xmlns:a16="http://schemas.microsoft.com/office/drawing/2014/main" id="{00000000-0008-0000-0100-000024140000}"/>
            </a:ext>
          </a:extLst>
        </xdr:cNvPr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139</xdr:row>
      <xdr:rowOff>9525</xdr:rowOff>
    </xdr:from>
    <xdr:to>
      <xdr:col>11</xdr:col>
      <xdr:colOff>447675</xdr:colOff>
      <xdr:row>139</xdr:row>
      <xdr:rowOff>9525</xdr:rowOff>
    </xdr:to>
    <xdr:sp macro="" textlink="">
      <xdr:nvSpPr>
        <xdr:cNvPr id="5157" name="Line 1">
          <a:extLst>
            <a:ext uri="{FF2B5EF4-FFF2-40B4-BE49-F238E27FC236}">
              <a16:creationId xmlns:a16="http://schemas.microsoft.com/office/drawing/2014/main" id="{00000000-0008-0000-0100-00002514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139</xdr:row>
      <xdr:rowOff>9525</xdr:rowOff>
    </xdr:from>
    <xdr:to>
      <xdr:col>11</xdr:col>
      <xdr:colOff>400050</xdr:colOff>
      <xdr:row>139</xdr:row>
      <xdr:rowOff>9525</xdr:rowOff>
    </xdr:to>
    <xdr:sp macro="" textlink="">
      <xdr:nvSpPr>
        <xdr:cNvPr id="5158" name="Line 1">
          <a:extLst>
            <a:ext uri="{FF2B5EF4-FFF2-40B4-BE49-F238E27FC236}">
              <a16:creationId xmlns:a16="http://schemas.microsoft.com/office/drawing/2014/main" id="{00000000-0008-0000-0100-00002614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139</xdr:row>
      <xdr:rowOff>9525</xdr:rowOff>
    </xdr:from>
    <xdr:to>
      <xdr:col>11</xdr:col>
      <xdr:colOff>400050</xdr:colOff>
      <xdr:row>139</xdr:row>
      <xdr:rowOff>9525</xdr:rowOff>
    </xdr:to>
    <xdr:sp macro="" textlink="">
      <xdr:nvSpPr>
        <xdr:cNvPr id="5159" name="Line 1">
          <a:extLst>
            <a:ext uri="{FF2B5EF4-FFF2-40B4-BE49-F238E27FC236}">
              <a16:creationId xmlns:a16="http://schemas.microsoft.com/office/drawing/2014/main" id="{00000000-0008-0000-0100-00002714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139</xdr:row>
      <xdr:rowOff>9525</xdr:rowOff>
    </xdr:from>
    <xdr:to>
      <xdr:col>11</xdr:col>
      <xdr:colOff>381000</xdr:colOff>
      <xdr:row>139</xdr:row>
      <xdr:rowOff>9525</xdr:rowOff>
    </xdr:to>
    <xdr:sp macro="" textlink="">
      <xdr:nvSpPr>
        <xdr:cNvPr id="5160" name="Line 1">
          <a:extLst>
            <a:ext uri="{FF2B5EF4-FFF2-40B4-BE49-F238E27FC236}">
              <a16:creationId xmlns:a16="http://schemas.microsoft.com/office/drawing/2014/main" id="{00000000-0008-0000-0100-000028140000}"/>
            </a:ext>
          </a:extLst>
        </xdr:cNvPr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139</xdr:row>
      <xdr:rowOff>9525</xdr:rowOff>
    </xdr:from>
    <xdr:to>
      <xdr:col>11</xdr:col>
      <xdr:colOff>447675</xdr:colOff>
      <xdr:row>139</xdr:row>
      <xdr:rowOff>9525</xdr:rowOff>
    </xdr:to>
    <xdr:sp macro="" textlink="">
      <xdr:nvSpPr>
        <xdr:cNvPr id="5161" name="Line 1">
          <a:extLst>
            <a:ext uri="{FF2B5EF4-FFF2-40B4-BE49-F238E27FC236}">
              <a16:creationId xmlns:a16="http://schemas.microsoft.com/office/drawing/2014/main" id="{00000000-0008-0000-0100-00002914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139</xdr:row>
      <xdr:rowOff>9525</xdr:rowOff>
    </xdr:from>
    <xdr:to>
      <xdr:col>11</xdr:col>
      <xdr:colOff>400050</xdr:colOff>
      <xdr:row>139</xdr:row>
      <xdr:rowOff>9525</xdr:rowOff>
    </xdr:to>
    <xdr:sp macro="" textlink="">
      <xdr:nvSpPr>
        <xdr:cNvPr id="5162" name="Line 1">
          <a:extLst>
            <a:ext uri="{FF2B5EF4-FFF2-40B4-BE49-F238E27FC236}">
              <a16:creationId xmlns:a16="http://schemas.microsoft.com/office/drawing/2014/main" id="{00000000-0008-0000-0100-00002A14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139</xdr:row>
      <xdr:rowOff>9525</xdr:rowOff>
    </xdr:from>
    <xdr:to>
      <xdr:col>11</xdr:col>
      <xdr:colOff>381000</xdr:colOff>
      <xdr:row>139</xdr:row>
      <xdr:rowOff>9525</xdr:rowOff>
    </xdr:to>
    <xdr:sp macro="" textlink="">
      <xdr:nvSpPr>
        <xdr:cNvPr id="5163" name="Line 1">
          <a:extLst>
            <a:ext uri="{FF2B5EF4-FFF2-40B4-BE49-F238E27FC236}">
              <a16:creationId xmlns:a16="http://schemas.microsoft.com/office/drawing/2014/main" id="{00000000-0008-0000-0100-00002B140000}"/>
            </a:ext>
          </a:extLst>
        </xdr:cNvPr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139</xdr:row>
      <xdr:rowOff>9525</xdr:rowOff>
    </xdr:from>
    <xdr:to>
      <xdr:col>11</xdr:col>
      <xdr:colOff>447675</xdr:colOff>
      <xdr:row>139</xdr:row>
      <xdr:rowOff>9525</xdr:rowOff>
    </xdr:to>
    <xdr:sp macro="" textlink="">
      <xdr:nvSpPr>
        <xdr:cNvPr id="5164" name="Line 1">
          <a:extLst>
            <a:ext uri="{FF2B5EF4-FFF2-40B4-BE49-F238E27FC236}">
              <a16:creationId xmlns:a16="http://schemas.microsoft.com/office/drawing/2014/main" id="{00000000-0008-0000-0100-00002C14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139</xdr:row>
      <xdr:rowOff>9525</xdr:rowOff>
    </xdr:from>
    <xdr:to>
      <xdr:col>11</xdr:col>
      <xdr:colOff>400050</xdr:colOff>
      <xdr:row>139</xdr:row>
      <xdr:rowOff>9525</xdr:rowOff>
    </xdr:to>
    <xdr:sp macro="" textlink="">
      <xdr:nvSpPr>
        <xdr:cNvPr id="5165" name="Line 1">
          <a:extLst>
            <a:ext uri="{FF2B5EF4-FFF2-40B4-BE49-F238E27FC236}">
              <a16:creationId xmlns:a16="http://schemas.microsoft.com/office/drawing/2014/main" id="{00000000-0008-0000-0100-00002D14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139</xdr:row>
      <xdr:rowOff>9525</xdr:rowOff>
    </xdr:from>
    <xdr:to>
      <xdr:col>11</xdr:col>
      <xdr:colOff>447675</xdr:colOff>
      <xdr:row>139</xdr:row>
      <xdr:rowOff>9525</xdr:rowOff>
    </xdr:to>
    <xdr:sp macro="" textlink="">
      <xdr:nvSpPr>
        <xdr:cNvPr id="5166" name="Line 1">
          <a:extLst>
            <a:ext uri="{FF2B5EF4-FFF2-40B4-BE49-F238E27FC236}">
              <a16:creationId xmlns:a16="http://schemas.microsoft.com/office/drawing/2014/main" id="{00000000-0008-0000-0100-00002E14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139</xdr:row>
      <xdr:rowOff>9525</xdr:rowOff>
    </xdr:from>
    <xdr:to>
      <xdr:col>11</xdr:col>
      <xdr:colOff>400050</xdr:colOff>
      <xdr:row>139</xdr:row>
      <xdr:rowOff>9525</xdr:rowOff>
    </xdr:to>
    <xdr:sp macro="" textlink="">
      <xdr:nvSpPr>
        <xdr:cNvPr id="5167" name="Line 1">
          <a:extLst>
            <a:ext uri="{FF2B5EF4-FFF2-40B4-BE49-F238E27FC236}">
              <a16:creationId xmlns:a16="http://schemas.microsoft.com/office/drawing/2014/main" id="{00000000-0008-0000-0100-00002F14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139</xdr:row>
      <xdr:rowOff>9525</xdr:rowOff>
    </xdr:from>
    <xdr:to>
      <xdr:col>11</xdr:col>
      <xdr:colOff>361950</xdr:colOff>
      <xdr:row>139</xdr:row>
      <xdr:rowOff>9525</xdr:rowOff>
    </xdr:to>
    <xdr:sp macro="" textlink="">
      <xdr:nvSpPr>
        <xdr:cNvPr id="5168" name="Line 1">
          <a:extLst>
            <a:ext uri="{FF2B5EF4-FFF2-40B4-BE49-F238E27FC236}">
              <a16:creationId xmlns:a16="http://schemas.microsoft.com/office/drawing/2014/main" id="{00000000-0008-0000-0100-000030140000}"/>
            </a:ext>
          </a:extLst>
        </xdr:cNvPr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139</xdr:row>
      <xdr:rowOff>9525</xdr:rowOff>
    </xdr:from>
    <xdr:to>
      <xdr:col>11</xdr:col>
      <xdr:colOff>447675</xdr:colOff>
      <xdr:row>139</xdr:row>
      <xdr:rowOff>9525</xdr:rowOff>
    </xdr:to>
    <xdr:sp macro="" textlink="">
      <xdr:nvSpPr>
        <xdr:cNvPr id="5169" name="Line 1">
          <a:extLst>
            <a:ext uri="{FF2B5EF4-FFF2-40B4-BE49-F238E27FC236}">
              <a16:creationId xmlns:a16="http://schemas.microsoft.com/office/drawing/2014/main" id="{00000000-0008-0000-0100-00003114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139</xdr:row>
      <xdr:rowOff>9525</xdr:rowOff>
    </xdr:from>
    <xdr:to>
      <xdr:col>11</xdr:col>
      <xdr:colOff>400050</xdr:colOff>
      <xdr:row>139</xdr:row>
      <xdr:rowOff>9525</xdr:rowOff>
    </xdr:to>
    <xdr:sp macro="" textlink="">
      <xdr:nvSpPr>
        <xdr:cNvPr id="5170" name="Line 1">
          <a:extLst>
            <a:ext uri="{FF2B5EF4-FFF2-40B4-BE49-F238E27FC236}">
              <a16:creationId xmlns:a16="http://schemas.microsoft.com/office/drawing/2014/main" id="{00000000-0008-0000-0100-00003214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139</xdr:row>
      <xdr:rowOff>9525</xdr:rowOff>
    </xdr:from>
    <xdr:to>
      <xdr:col>11</xdr:col>
      <xdr:colOff>400050</xdr:colOff>
      <xdr:row>139</xdr:row>
      <xdr:rowOff>9525</xdr:rowOff>
    </xdr:to>
    <xdr:sp macro="" textlink="">
      <xdr:nvSpPr>
        <xdr:cNvPr id="5171" name="Line 1">
          <a:extLst>
            <a:ext uri="{FF2B5EF4-FFF2-40B4-BE49-F238E27FC236}">
              <a16:creationId xmlns:a16="http://schemas.microsoft.com/office/drawing/2014/main" id="{00000000-0008-0000-0100-00003314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139</xdr:row>
      <xdr:rowOff>9525</xdr:rowOff>
    </xdr:from>
    <xdr:to>
      <xdr:col>11</xdr:col>
      <xdr:colOff>381000</xdr:colOff>
      <xdr:row>139</xdr:row>
      <xdr:rowOff>9525</xdr:rowOff>
    </xdr:to>
    <xdr:sp macro="" textlink="">
      <xdr:nvSpPr>
        <xdr:cNvPr id="5172" name="Line 1">
          <a:extLst>
            <a:ext uri="{FF2B5EF4-FFF2-40B4-BE49-F238E27FC236}">
              <a16:creationId xmlns:a16="http://schemas.microsoft.com/office/drawing/2014/main" id="{00000000-0008-0000-0100-000034140000}"/>
            </a:ext>
          </a:extLst>
        </xdr:cNvPr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139</xdr:row>
      <xdr:rowOff>9525</xdr:rowOff>
    </xdr:from>
    <xdr:to>
      <xdr:col>11</xdr:col>
      <xdr:colOff>447675</xdr:colOff>
      <xdr:row>139</xdr:row>
      <xdr:rowOff>9525</xdr:rowOff>
    </xdr:to>
    <xdr:sp macro="" textlink="">
      <xdr:nvSpPr>
        <xdr:cNvPr id="5173" name="Line 1">
          <a:extLst>
            <a:ext uri="{FF2B5EF4-FFF2-40B4-BE49-F238E27FC236}">
              <a16:creationId xmlns:a16="http://schemas.microsoft.com/office/drawing/2014/main" id="{00000000-0008-0000-0100-00003514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139</xdr:row>
      <xdr:rowOff>9525</xdr:rowOff>
    </xdr:from>
    <xdr:to>
      <xdr:col>11</xdr:col>
      <xdr:colOff>400050</xdr:colOff>
      <xdr:row>139</xdr:row>
      <xdr:rowOff>9525</xdr:rowOff>
    </xdr:to>
    <xdr:sp macro="" textlink="">
      <xdr:nvSpPr>
        <xdr:cNvPr id="5174" name="Line 1">
          <a:extLst>
            <a:ext uri="{FF2B5EF4-FFF2-40B4-BE49-F238E27FC236}">
              <a16:creationId xmlns:a16="http://schemas.microsoft.com/office/drawing/2014/main" id="{00000000-0008-0000-0100-00003614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139</xdr:row>
      <xdr:rowOff>9525</xdr:rowOff>
    </xdr:from>
    <xdr:to>
      <xdr:col>11</xdr:col>
      <xdr:colOff>381000</xdr:colOff>
      <xdr:row>139</xdr:row>
      <xdr:rowOff>9525</xdr:rowOff>
    </xdr:to>
    <xdr:sp macro="" textlink="">
      <xdr:nvSpPr>
        <xdr:cNvPr id="5175" name="Line 1">
          <a:extLst>
            <a:ext uri="{FF2B5EF4-FFF2-40B4-BE49-F238E27FC236}">
              <a16:creationId xmlns:a16="http://schemas.microsoft.com/office/drawing/2014/main" id="{00000000-0008-0000-0100-000037140000}"/>
            </a:ext>
          </a:extLst>
        </xdr:cNvPr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139</xdr:row>
      <xdr:rowOff>9525</xdr:rowOff>
    </xdr:from>
    <xdr:to>
      <xdr:col>11</xdr:col>
      <xdr:colOff>447675</xdr:colOff>
      <xdr:row>139</xdr:row>
      <xdr:rowOff>9525</xdr:rowOff>
    </xdr:to>
    <xdr:sp macro="" textlink="">
      <xdr:nvSpPr>
        <xdr:cNvPr id="5176" name="Line 1">
          <a:extLst>
            <a:ext uri="{FF2B5EF4-FFF2-40B4-BE49-F238E27FC236}">
              <a16:creationId xmlns:a16="http://schemas.microsoft.com/office/drawing/2014/main" id="{00000000-0008-0000-0100-00003814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139</xdr:row>
      <xdr:rowOff>9525</xdr:rowOff>
    </xdr:from>
    <xdr:to>
      <xdr:col>11</xdr:col>
      <xdr:colOff>400050</xdr:colOff>
      <xdr:row>139</xdr:row>
      <xdr:rowOff>9525</xdr:rowOff>
    </xdr:to>
    <xdr:sp macro="" textlink="">
      <xdr:nvSpPr>
        <xdr:cNvPr id="5177" name="Line 1">
          <a:extLst>
            <a:ext uri="{FF2B5EF4-FFF2-40B4-BE49-F238E27FC236}">
              <a16:creationId xmlns:a16="http://schemas.microsoft.com/office/drawing/2014/main" id="{00000000-0008-0000-0100-00003914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139</xdr:row>
      <xdr:rowOff>9525</xdr:rowOff>
    </xdr:from>
    <xdr:to>
      <xdr:col>11</xdr:col>
      <xdr:colOff>400050</xdr:colOff>
      <xdr:row>139</xdr:row>
      <xdr:rowOff>9525</xdr:rowOff>
    </xdr:to>
    <xdr:sp macro="" textlink="">
      <xdr:nvSpPr>
        <xdr:cNvPr id="5178" name="Line 1">
          <a:extLst>
            <a:ext uri="{FF2B5EF4-FFF2-40B4-BE49-F238E27FC236}">
              <a16:creationId xmlns:a16="http://schemas.microsoft.com/office/drawing/2014/main" id="{00000000-0008-0000-0100-00003A14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5179" name="Line 1">
          <a:extLst>
            <a:ext uri="{FF2B5EF4-FFF2-40B4-BE49-F238E27FC236}">
              <a16:creationId xmlns:a16="http://schemas.microsoft.com/office/drawing/2014/main" id="{00000000-0008-0000-0100-00003B14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180" name="Line 1">
          <a:extLst>
            <a:ext uri="{FF2B5EF4-FFF2-40B4-BE49-F238E27FC236}">
              <a16:creationId xmlns:a16="http://schemas.microsoft.com/office/drawing/2014/main" id="{00000000-0008-0000-0100-00003C14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5181" name="Line 1">
          <a:extLst>
            <a:ext uri="{FF2B5EF4-FFF2-40B4-BE49-F238E27FC236}">
              <a16:creationId xmlns:a16="http://schemas.microsoft.com/office/drawing/2014/main" id="{00000000-0008-0000-0100-00003D14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182" name="Line 1">
          <a:extLst>
            <a:ext uri="{FF2B5EF4-FFF2-40B4-BE49-F238E27FC236}">
              <a16:creationId xmlns:a16="http://schemas.microsoft.com/office/drawing/2014/main" id="{00000000-0008-0000-0100-00003E14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138</xdr:row>
      <xdr:rowOff>9525</xdr:rowOff>
    </xdr:from>
    <xdr:to>
      <xdr:col>11</xdr:col>
      <xdr:colOff>361950</xdr:colOff>
      <xdr:row>138</xdr:row>
      <xdr:rowOff>9525</xdr:rowOff>
    </xdr:to>
    <xdr:sp macro="" textlink="">
      <xdr:nvSpPr>
        <xdr:cNvPr id="5183" name="Line 1">
          <a:extLst>
            <a:ext uri="{FF2B5EF4-FFF2-40B4-BE49-F238E27FC236}">
              <a16:creationId xmlns:a16="http://schemas.microsoft.com/office/drawing/2014/main" id="{00000000-0008-0000-0100-00003F14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5184" name="Line 1">
          <a:extLst>
            <a:ext uri="{FF2B5EF4-FFF2-40B4-BE49-F238E27FC236}">
              <a16:creationId xmlns:a16="http://schemas.microsoft.com/office/drawing/2014/main" id="{00000000-0008-0000-0100-00004014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185" name="Line 1">
          <a:extLst>
            <a:ext uri="{FF2B5EF4-FFF2-40B4-BE49-F238E27FC236}">
              <a16:creationId xmlns:a16="http://schemas.microsoft.com/office/drawing/2014/main" id="{00000000-0008-0000-0100-00004114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186" name="Line 1">
          <a:extLst>
            <a:ext uri="{FF2B5EF4-FFF2-40B4-BE49-F238E27FC236}">
              <a16:creationId xmlns:a16="http://schemas.microsoft.com/office/drawing/2014/main" id="{00000000-0008-0000-0100-00004214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187" name="Line 1">
          <a:extLst>
            <a:ext uri="{FF2B5EF4-FFF2-40B4-BE49-F238E27FC236}">
              <a16:creationId xmlns:a16="http://schemas.microsoft.com/office/drawing/2014/main" id="{00000000-0008-0000-0100-00004314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5188" name="Line 1">
          <a:extLst>
            <a:ext uri="{FF2B5EF4-FFF2-40B4-BE49-F238E27FC236}">
              <a16:creationId xmlns:a16="http://schemas.microsoft.com/office/drawing/2014/main" id="{00000000-0008-0000-0100-00004414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189" name="Line 1">
          <a:extLst>
            <a:ext uri="{FF2B5EF4-FFF2-40B4-BE49-F238E27FC236}">
              <a16:creationId xmlns:a16="http://schemas.microsoft.com/office/drawing/2014/main" id="{00000000-0008-0000-0100-00004514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190" name="Line 1">
          <a:extLst>
            <a:ext uri="{FF2B5EF4-FFF2-40B4-BE49-F238E27FC236}">
              <a16:creationId xmlns:a16="http://schemas.microsoft.com/office/drawing/2014/main" id="{00000000-0008-0000-0100-00004614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5191" name="Line 1">
          <a:extLst>
            <a:ext uri="{FF2B5EF4-FFF2-40B4-BE49-F238E27FC236}">
              <a16:creationId xmlns:a16="http://schemas.microsoft.com/office/drawing/2014/main" id="{00000000-0008-0000-0100-00004714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192" name="Line 1">
          <a:extLst>
            <a:ext uri="{FF2B5EF4-FFF2-40B4-BE49-F238E27FC236}">
              <a16:creationId xmlns:a16="http://schemas.microsoft.com/office/drawing/2014/main" id="{00000000-0008-0000-0100-00004814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193" name="Line 1">
          <a:extLst>
            <a:ext uri="{FF2B5EF4-FFF2-40B4-BE49-F238E27FC236}">
              <a16:creationId xmlns:a16="http://schemas.microsoft.com/office/drawing/2014/main" id="{00000000-0008-0000-0100-00004914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194" name="Line 1">
          <a:extLst>
            <a:ext uri="{FF2B5EF4-FFF2-40B4-BE49-F238E27FC236}">
              <a16:creationId xmlns:a16="http://schemas.microsoft.com/office/drawing/2014/main" id="{00000000-0008-0000-0100-00004A14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195" name="Line 1">
          <a:extLst>
            <a:ext uri="{FF2B5EF4-FFF2-40B4-BE49-F238E27FC236}">
              <a16:creationId xmlns:a16="http://schemas.microsoft.com/office/drawing/2014/main" id="{00000000-0008-0000-0100-00004B14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5196" name="Line 1">
          <a:extLst>
            <a:ext uri="{FF2B5EF4-FFF2-40B4-BE49-F238E27FC236}">
              <a16:creationId xmlns:a16="http://schemas.microsoft.com/office/drawing/2014/main" id="{00000000-0008-0000-0100-00004C14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197" name="Line 1">
          <a:extLst>
            <a:ext uri="{FF2B5EF4-FFF2-40B4-BE49-F238E27FC236}">
              <a16:creationId xmlns:a16="http://schemas.microsoft.com/office/drawing/2014/main" id="{00000000-0008-0000-0100-00004D14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198" name="Line 1">
          <a:extLst>
            <a:ext uri="{FF2B5EF4-FFF2-40B4-BE49-F238E27FC236}">
              <a16:creationId xmlns:a16="http://schemas.microsoft.com/office/drawing/2014/main" id="{00000000-0008-0000-0100-00004E14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199" name="Line 1">
          <a:extLst>
            <a:ext uri="{FF2B5EF4-FFF2-40B4-BE49-F238E27FC236}">
              <a16:creationId xmlns:a16="http://schemas.microsoft.com/office/drawing/2014/main" id="{00000000-0008-0000-0100-00004F14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200" name="Line 1">
          <a:extLst>
            <a:ext uri="{FF2B5EF4-FFF2-40B4-BE49-F238E27FC236}">
              <a16:creationId xmlns:a16="http://schemas.microsoft.com/office/drawing/2014/main" id="{00000000-0008-0000-0100-00005014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5201" name="Line 1">
          <a:extLst>
            <a:ext uri="{FF2B5EF4-FFF2-40B4-BE49-F238E27FC236}">
              <a16:creationId xmlns:a16="http://schemas.microsoft.com/office/drawing/2014/main" id="{00000000-0008-0000-0100-00005114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202" name="Line 1">
          <a:extLst>
            <a:ext uri="{FF2B5EF4-FFF2-40B4-BE49-F238E27FC236}">
              <a16:creationId xmlns:a16="http://schemas.microsoft.com/office/drawing/2014/main" id="{00000000-0008-0000-0100-00005214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5203" name="Line 1">
          <a:extLst>
            <a:ext uri="{FF2B5EF4-FFF2-40B4-BE49-F238E27FC236}">
              <a16:creationId xmlns:a16="http://schemas.microsoft.com/office/drawing/2014/main" id="{00000000-0008-0000-0100-00005314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204" name="Line 1">
          <a:extLst>
            <a:ext uri="{FF2B5EF4-FFF2-40B4-BE49-F238E27FC236}">
              <a16:creationId xmlns:a16="http://schemas.microsoft.com/office/drawing/2014/main" id="{00000000-0008-0000-0100-00005414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5205" name="Line 1">
          <a:extLst>
            <a:ext uri="{FF2B5EF4-FFF2-40B4-BE49-F238E27FC236}">
              <a16:creationId xmlns:a16="http://schemas.microsoft.com/office/drawing/2014/main" id="{00000000-0008-0000-0100-00005514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206" name="Line 1">
          <a:extLst>
            <a:ext uri="{FF2B5EF4-FFF2-40B4-BE49-F238E27FC236}">
              <a16:creationId xmlns:a16="http://schemas.microsoft.com/office/drawing/2014/main" id="{00000000-0008-0000-0100-00005614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138</xdr:row>
      <xdr:rowOff>9525</xdr:rowOff>
    </xdr:from>
    <xdr:to>
      <xdr:col>11</xdr:col>
      <xdr:colOff>361950</xdr:colOff>
      <xdr:row>138</xdr:row>
      <xdr:rowOff>9525</xdr:rowOff>
    </xdr:to>
    <xdr:sp macro="" textlink="">
      <xdr:nvSpPr>
        <xdr:cNvPr id="5207" name="Line 1">
          <a:extLst>
            <a:ext uri="{FF2B5EF4-FFF2-40B4-BE49-F238E27FC236}">
              <a16:creationId xmlns:a16="http://schemas.microsoft.com/office/drawing/2014/main" id="{00000000-0008-0000-0100-00005714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5208" name="Line 1">
          <a:extLst>
            <a:ext uri="{FF2B5EF4-FFF2-40B4-BE49-F238E27FC236}">
              <a16:creationId xmlns:a16="http://schemas.microsoft.com/office/drawing/2014/main" id="{00000000-0008-0000-0100-00005814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209" name="Line 1">
          <a:extLst>
            <a:ext uri="{FF2B5EF4-FFF2-40B4-BE49-F238E27FC236}">
              <a16:creationId xmlns:a16="http://schemas.microsoft.com/office/drawing/2014/main" id="{00000000-0008-0000-0100-00005914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210" name="Line 1">
          <a:extLst>
            <a:ext uri="{FF2B5EF4-FFF2-40B4-BE49-F238E27FC236}">
              <a16:creationId xmlns:a16="http://schemas.microsoft.com/office/drawing/2014/main" id="{00000000-0008-0000-0100-00005A14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211" name="Line 1">
          <a:extLst>
            <a:ext uri="{FF2B5EF4-FFF2-40B4-BE49-F238E27FC236}">
              <a16:creationId xmlns:a16="http://schemas.microsoft.com/office/drawing/2014/main" id="{00000000-0008-0000-0100-00005B14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5212" name="Line 1">
          <a:extLst>
            <a:ext uri="{FF2B5EF4-FFF2-40B4-BE49-F238E27FC236}">
              <a16:creationId xmlns:a16="http://schemas.microsoft.com/office/drawing/2014/main" id="{00000000-0008-0000-0100-00005C14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213" name="Line 1">
          <a:extLst>
            <a:ext uri="{FF2B5EF4-FFF2-40B4-BE49-F238E27FC236}">
              <a16:creationId xmlns:a16="http://schemas.microsoft.com/office/drawing/2014/main" id="{00000000-0008-0000-0100-00005D14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214" name="Line 1">
          <a:extLst>
            <a:ext uri="{FF2B5EF4-FFF2-40B4-BE49-F238E27FC236}">
              <a16:creationId xmlns:a16="http://schemas.microsoft.com/office/drawing/2014/main" id="{00000000-0008-0000-0100-00005E14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5215" name="Line 1">
          <a:extLst>
            <a:ext uri="{FF2B5EF4-FFF2-40B4-BE49-F238E27FC236}">
              <a16:creationId xmlns:a16="http://schemas.microsoft.com/office/drawing/2014/main" id="{00000000-0008-0000-0100-00005F14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216" name="Line 1">
          <a:extLst>
            <a:ext uri="{FF2B5EF4-FFF2-40B4-BE49-F238E27FC236}">
              <a16:creationId xmlns:a16="http://schemas.microsoft.com/office/drawing/2014/main" id="{00000000-0008-0000-0100-00006014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217" name="Line 1">
          <a:extLst>
            <a:ext uri="{FF2B5EF4-FFF2-40B4-BE49-F238E27FC236}">
              <a16:creationId xmlns:a16="http://schemas.microsoft.com/office/drawing/2014/main" id="{00000000-0008-0000-0100-00006114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218" name="Line 1">
          <a:extLst>
            <a:ext uri="{FF2B5EF4-FFF2-40B4-BE49-F238E27FC236}">
              <a16:creationId xmlns:a16="http://schemas.microsoft.com/office/drawing/2014/main" id="{00000000-0008-0000-0100-00006214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219" name="Line 1">
          <a:extLst>
            <a:ext uri="{FF2B5EF4-FFF2-40B4-BE49-F238E27FC236}">
              <a16:creationId xmlns:a16="http://schemas.microsoft.com/office/drawing/2014/main" id="{00000000-0008-0000-0100-00006314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5220" name="Line 1">
          <a:extLst>
            <a:ext uri="{FF2B5EF4-FFF2-40B4-BE49-F238E27FC236}">
              <a16:creationId xmlns:a16="http://schemas.microsoft.com/office/drawing/2014/main" id="{00000000-0008-0000-0100-00006414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221" name="Line 1">
          <a:extLst>
            <a:ext uri="{FF2B5EF4-FFF2-40B4-BE49-F238E27FC236}">
              <a16:creationId xmlns:a16="http://schemas.microsoft.com/office/drawing/2014/main" id="{00000000-0008-0000-0100-00006514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5222" name="Line 1">
          <a:extLst>
            <a:ext uri="{FF2B5EF4-FFF2-40B4-BE49-F238E27FC236}">
              <a16:creationId xmlns:a16="http://schemas.microsoft.com/office/drawing/2014/main" id="{00000000-0008-0000-0100-00006614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223" name="Line 1">
          <a:extLst>
            <a:ext uri="{FF2B5EF4-FFF2-40B4-BE49-F238E27FC236}">
              <a16:creationId xmlns:a16="http://schemas.microsoft.com/office/drawing/2014/main" id="{00000000-0008-0000-0100-00006714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138</xdr:row>
      <xdr:rowOff>9525</xdr:rowOff>
    </xdr:from>
    <xdr:to>
      <xdr:col>11</xdr:col>
      <xdr:colOff>361950</xdr:colOff>
      <xdr:row>138</xdr:row>
      <xdr:rowOff>9525</xdr:rowOff>
    </xdr:to>
    <xdr:sp macro="" textlink="">
      <xdr:nvSpPr>
        <xdr:cNvPr id="5224" name="Line 1">
          <a:extLst>
            <a:ext uri="{FF2B5EF4-FFF2-40B4-BE49-F238E27FC236}">
              <a16:creationId xmlns:a16="http://schemas.microsoft.com/office/drawing/2014/main" id="{00000000-0008-0000-0100-00006814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5225" name="Line 1">
          <a:extLst>
            <a:ext uri="{FF2B5EF4-FFF2-40B4-BE49-F238E27FC236}">
              <a16:creationId xmlns:a16="http://schemas.microsoft.com/office/drawing/2014/main" id="{00000000-0008-0000-0100-00006914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226" name="Line 1">
          <a:extLst>
            <a:ext uri="{FF2B5EF4-FFF2-40B4-BE49-F238E27FC236}">
              <a16:creationId xmlns:a16="http://schemas.microsoft.com/office/drawing/2014/main" id="{00000000-0008-0000-0100-00006A14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227" name="Line 1">
          <a:extLst>
            <a:ext uri="{FF2B5EF4-FFF2-40B4-BE49-F238E27FC236}">
              <a16:creationId xmlns:a16="http://schemas.microsoft.com/office/drawing/2014/main" id="{00000000-0008-0000-0100-00006B14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228" name="Line 1">
          <a:extLst>
            <a:ext uri="{FF2B5EF4-FFF2-40B4-BE49-F238E27FC236}">
              <a16:creationId xmlns:a16="http://schemas.microsoft.com/office/drawing/2014/main" id="{00000000-0008-0000-0100-00006C14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5229" name="Line 1">
          <a:extLst>
            <a:ext uri="{FF2B5EF4-FFF2-40B4-BE49-F238E27FC236}">
              <a16:creationId xmlns:a16="http://schemas.microsoft.com/office/drawing/2014/main" id="{00000000-0008-0000-0100-00006D14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230" name="Line 1">
          <a:extLst>
            <a:ext uri="{FF2B5EF4-FFF2-40B4-BE49-F238E27FC236}">
              <a16:creationId xmlns:a16="http://schemas.microsoft.com/office/drawing/2014/main" id="{00000000-0008-0000-0100-00006E14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231" name="Line 1">
          <a:extLst>
            <a:ext uri="{FF2B5EF4-FFF2-40B4-BE49-F238E27FC236}">
              <a16:creationId xmlns:a16="http://schemas.microsoft.com/office/drawing/2014/main" id="{00000000-0008-0000-0100-00006F14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5232" name="Line 1">
          <a:extLst>
            <a:ext uri="{FF2B5EF4-FFF2-40B4-BE49-F238E27FC236}">
              <a16:creationId xmlns:a16="http://schemas.microsoft.com/office/drawing/2014/main" id="{00000000-0008-0000-0100-00007014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233" name="Line 1">
          <a:extLst>
            <a:ext uri="{FF2B5EF4-FFF2-40B4-BE49-F238E27FC236}">
              <a16:creationId xmlns:a16="http://schemas.microsoft.com/office/drawing/2014/main" id="{00000000-0008-0000-0100-00007114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234" name="Line 1">
          <a:extLst>
            <a:ext uri="{FF2B5EF4-FFF2-40B4-BE49-F238E27FC236}">
              <a16:creationId xmlns:a16="http://schemas.microsoft.com/office/drawing/2014/main" id="{00000000-0008-0000-0100-00007214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235" name="Line 1">
          <a:extLst>
            <a:ext uri="{FF2B5EF4-FFF2-40B4-BE49-F238E27FC236}">
              <a16:creationId xmlns:a16="http://schemas.microsoft.com/office/drawing/2014/main" id="{00000000-0008-0000-0100-00007314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5236" name="Line 1">
          <a:extLst>
            <a:ext uri="{FF2B5EF4-FFF2-40B4-BE49-F238E27FC236}">
              <a16:creationId xmlns:a16="http://schemas.microsoft.com/office/drawing/2014/main" id="{00000000-0008-0000-0100-00007414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237" name="Line 1">
          <a:extLst>
            <a:ext uri="{FF2B5EF4-FFF2-40B4-BE49-F238E27FC236}">
              <a16:creationId xmlns:a16="http://schemas.microsoft.com/office/drawing/2014/main" id="{00000000-0008-0000-0100-00007514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238" name="Line 1">
          <a:extLst>
            <a:ext uri="{FF2B5EF4-FFF2-40B4-BE49-F238E27FC236}">
              <a16:creationId xmlns:a16="http://schemas.microsoft.com/office/drawing/2014/main" id="{00000000-0008-0000-0100-00007614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239" name="Line 1">
          <a:extLst>
            <a:ext uri="{FF2B5EF4-FFF2-40B4-BE49-F238E27FC236}">
              <a16:creationId xmlns:a16="http://schemas.microsoft.com/office/drawing/2014/main" id="{00000000-0008-0000-0100-00007714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5240" name="Line 1">
          <a:extLst>
            <a:ext uri="{FF2B5EF4-FFF2-40B4-BE49-F238E27FC236}">
              <a16:creationId xmlns:a16="http://schemas.microsoft.com/office/drawing/2014/main" id="{00000000-0008-0000-0100-00007814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241" name="Line 1">
          <a:extLst>
            <a:ext uri="{FF2B5EF4-FFF2-40B4-BE49-F238E27FC236}">
              <a16:creationId xmlns:a16="http://schemas.microsoft.com/office/drawing/2014/main" id="{00000000-0008-0000-0100-00007914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242" name="Line 1">
          <a:extLst>
            <a:ext uri="{FF2B5EF4-FFF2-40B4-BE49-F238E27FC236}">
              <a16:creationId xmlns:a16="http://schemas.microsoft.com/office/drawing/2014/main" id="{00000000-0008-0000-0100-00007A14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243" name="Line 1">
          <a:extLst>
            <a:ext uri="{FF2B5EF4-FFF2-40B4-BE49-F238E27FC236}">
              <a16:creationId xmlns:a16="http://schemas.microsoft.com/office/drawing/2014/main" id="{00000000-0008-0000-0100-00007B14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244" name="Line 1">
          <a:extLst>
            <a:ext uri="{FF2B5EF4-FFF2-40B4-BE49-F238E27FC236}">
              <a16:creationId xmlns:a16="http://schemas.microsoft.com/office/drawing/2014/main" id="{00000000-0008-0000-0100-00007C14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5245" name="Line 1">
          <a:extLst>
            <a:ext uri="{FF2B5EF4-FFF2-40B4-BE49-F238E27FC236}">
              <a16:creationId xmlns:a16="http://schemas.microsoft.com/office/drawing/2014/main" id="{00000000-0008-0000-0100-00007D14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246" name="Line 1">
          <a:extLst>
            <a:ext uri="{FF2B5EF4-FFF2-40B4-BE49-F238E27FC236}">
              <a16:creationId xmlns:a16="http://schemas.microsoft.com/office/drawing/2014/main" id="{00000000-0008-0000-0100-00007E14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247" name="Line 1">
          <a:extLst>
            <a:ext uri="{FF2B5EF4-FFF2-40B4-BE49-F238E27FC236}">
              <a16:creationId xmlns:a16="http://schemas.microsoft.com/office/drawing/2014/main" id="{00000000-0008-0000-0100-00007F14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248" name="Line 1">
          <a:extLst>
            <a:ext uri="{FF2B5EF4-FFF2-40B4-BE49-F238E27FC236}">
              <a16:creationId xmlns:a16="http://schemas.microsoft.com/office/drawing/2014/main" id="{00000000-0008-0000-0100-00008014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5249" name="Line 1">
          <a:extLst>
            <a:ext uri="{FF2B5EF4-FFF2-40B4-BE49-F238E27FC236}">
              <a16:creationId xmlns:a16="http://schemas.microsoft.com/office/drawing/2014/main" id="{00000000-0008-0000-0100-00008114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250" name="Line 1">
          <a:extLst>
            <a:ext uri="{FF2B5EF4-FFF2-40B4-BE49-F238E27FC236}">
              <a16:creationId xmlns:a16="http://schemas.microsoft.com/office/drawing/2014/main" id="{00000000-0008-0000-0100-00008214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251" name="Line 1">
          <a:extLst>
            <a:ext uri="{FF2B5EF4-FFF2-40B4-BE49-F238E27FC236}">
              <a16:creationId xmlns:a16="http://schemas.microsoft.com/office/drawing/2014/main" id="{00000000-0008-0000-0100-00008314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252" name="Line 1">
          <a:extLst>
            <a:ext uri="{FF2B5EF4-FFF2-40B4-BE49-F238E27FC236}">
              <a16:creationId xmlns:a16="http://schemas.microsoft.com/office/drawing/2014/main" id="{00000000-0008-0000-0100-00008414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253" name="Line 1">
          <a:extLst>
            <a:ext uri="{FF2B5EF4-FFF2-40B4-BE49-F238E27FC236}">
              <a16:creationId xmlns:a16="http://schemas.microsoft.com/office/drawing/2014/main" id="{00000000-0008-0000-0100-00008514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254" name="Line 1">
          <a:extLst>
            <a:ext uri="{FF2B5EF4-FFF2-40B4-BE49-F238E27FC236}">
              <a16:creationId xmlns:a16="http://schemas.microsoft.com/office/drawing/2014/main" id="{00000000-0008-0000-0100-00008614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138</xdr:row>
      <xdr:rowOff>9525</xdr:rowOff>
    </xdr:from>
    <xdr:to>
      <xdr:col>11</xdr:col>
      <xdr:colOff>361950</xdr:colOff>
      <xdr:row>138</xdr:row>
      <xdr:rowOff>9525</xdr:rowOff>
    </xdr:to>
    <xdr:sp macro="" textlink="">
      <xdr:nvSpPr>
        <xdr:cNvPr id="5255" name="Line 1">
          <a:extLst>
            <a:ext uri="{FF2B5EF4-FFF2-40B4-BE49-F238E27FC236}">
              <a16:creationId xmlns:a16="http://schemas.microsoft.com/office/drawing/2014/main" id="{00000000-0008-0000-0100-00008714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256" name="Line 1">
          <a:extLst>
            <a:ext uri="{FF2B5EF4-FFF2-40B4-BE49-F238E27FC236}">
              <a16:creationId xmlns:a16="http://schemas.microsoft.com/office/drawing/2014/main" id="{00000000-0008-0000-0100-00008814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257" name="Line 1">
          <a:extLst>
            <a:ext uri="{FF2B5EF4-FFF2-40B4-BE49-F238E27FC236}">
              <a16:creationId xmlns:a16="http://schemas.microsoft.com/office/drawing/2014/main" id="{00000000-0008-0000-0100-00008914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258" name="Line 1">
          <a:extLst>
            <a:ext uri="{FF2B5EF4-FFF2-40B4-BE49-F238E27FC236}">
              <a16:creationId xmlns:a16="http://schemas.microsoft.com/office/drawing/2014/main" id="{00000000-0008-0000-0100-00008A14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259" name="Line 1">
          <a:extLst>
            <a:ext uri="{FF2B5EF4-FFF2-40B4-BE49-F238E27FC236}">
              <a16:creationId xmlns:a16="http://schemas.microsoft.com/office/drawing/2014/main" id="{00000000-0008-0000-0100-00008B14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260" name="Line 1">
          <a:extLst>
            <a:ext uri="{FF2B5EF4-FFF2-40B4-BE49-F238E27FC236}">
              <a16:creationId xmlns:a16="http://schemas.microsoft.com/office/drawing/2014/main" id="{00000000-0008-0000-0100-00008C14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261" name="Line 1">
          <a:extLst>
            <a:ext uri="{FF2B5EF4-FFF2-40B4-BE49-F238E27FC236}">
              <a16:creationId xmlns:a16="http://schemas.microsoft.com/office/drawing/2014/main" id="{00000000-0008-0000-0100-00008D14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262" name="Line 1">
          <a:extLst>
            <a:ext uri="{FF2B5EF4-FFF2-40B4-BE49-F238E27FC236}">
              <a16:creationId xmlns:a16="http://schemas.microsoft.com/office/drawing/2014/main" id="{00000000-0008-0000-0100-00008E14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263" name="Line 1">
          <a:extLst>
            <a:ext uri="{FF2B5EF4-FFF2-40B4-BE49-F238E27FC236}">
              <a16:creationId xmlns:a16="http://schemas.microsoft.com/office/drawing/2014/main" id="{00000000-0008-0000-0100-00008F14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264" name="Line 1">
          <a:extLst>
            <a:ext uri="{FF2B5EF4-FFF2-40B4-BE49-F238E27FC236}">
              <a16:creationId xmlns:a16="http://schemas.microsoft.com/office/drawing/2014/main" id="{00000000-0008-0000-0100-00009014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265" name="Line 1">
          <a:extLst>
            <a:ext uri="{FF2B5EF4-FFF2-40B4-BE49-F238E27FC236}">
              <a16:creationId xmlns:a16="http://schemas.microsoft.com/office/drawing/2014/main" id="{00000000-0008-0000-0100-00009114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266" name="Line 1">
          <a:extLst>
            <a:ext uri="{FF2B5EF4-FFF2-40B4-BE49-F238E27FC236}">
              <a16:creationId xmlns:a16="http://schemas.microsoft.com/office/drawing/2014/main" id="{00000000-0008-0000-0100-00009214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267" name="Line 1">
          <a:extLst>
            <a:ext uri="{FF2B5EF4-FFF2-40B4-BE49-F238E27FC236}">
              <a16:creationId xmlns:a16="http://schemas.microsoft.com/office/drawing/2014/main" id="{00000000-0008-0000-0100-00009314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268" name="Line 1">
          <a:extLst>
            <a:ext uri="{FF2B5EF4-FFF2-40B4-BE49-F238E27FC236}">
              <a16:creationId xmlns:a16="http://schemas.microsoft.com/office/drawing/2014/main" id="{00000000-0008-0000-0100-00009414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269" name="Line 1">
          <a:extLst>
            <a:ext uri="{FF2B5EF4-FFF2-40B4-BE49-F238E27FC236}">
              <a16:creationId xmlns:a16="http://schemas.microsoft.com/office/drawing/2014/main" id="{00000000-0008-0000-0100-00009514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270" name="Line 1">
          <a:extLst>
            <a:ext uri="{FF2B5EF4-FFF2-40B4-BE49-F238E27FC236}">
              <a16:creationId xmlns:a16="http://schemas.microsoft.com/office/drawing/2014/main" id="{00000000-0008-0000-0100-00009614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271" name="Line 1">
          <a:extLst>
            <a:ext uri="{FF2B5EF4-FFF2-40B4-BE49-F238E27FC236}">
              <a16:creationId xmlns:a16="http://schemas.microsoft.com/office/drawing/2014/main" id="{00000000-0008-0000-0100-00009714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272" name="Line 1">
          <a:extLst>
            <a:ext uri="{FF2B5EF4-FFF2-40B4-BE49-F238E27FC236}">
              <a16:creationId xmlns:a16="http://schemas.microsoft.com/office/drawing/2014/main" id="{00000000-0008-0000-0100-00009814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273" name="Line 1">
          <a:extLst>
            <a:ext uri="{FF2B5EF4-FFF2-40B4-BE49-F238E27FC236}">
              <a16:creationId xmlns:a16="http://schemas.microsoft.com/office/drawing/2014/main" id="{00000000-0008-0000-0100-00009914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138</xdr:row>
      <xdr:rowOff>9525</xdr:rowOff>
    </xdr:from>
    <xdr:to>
      <xdr:col>11</xdr:col>
      <xdr:colOff>361950</xdr:colOff>
      <xdr:row>138</xdr:row>
      <xdr:rowOff>9525</xdr:rowOff>
    </xdr:to>
    <xdr:sp macro="" textlink="">
      <xdr:nvSpPr>
        <xdr:cNvPr id="5274" name="Line 1">
          <a:extLst>
            <a:ext uri="{FF2B5EF4-FFF2-40B4-BE49-F238E27FC236}">
              <a16:creationId xmlns:a16="http://schemas.microsoft.com/office/drawing/2014/main" id="{00000000-0008-0000-0100-00009A14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275" name="Line 1">
          <a:extLst>
            <a:ext uri="{FF2B5EF4-FFF2-40B4-BE49-F238E27FC236}">
              <a16:creationId xmlns:a16="http://schemas.microsoft.com/office/drawing/2014/main" id="{00000000-0008-0000-0100-00009B14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276" name="Line 1">
          <a:extLst>
            <a:ext uri="{FF2B5EF4-FFF2-40B4-BE49-F238E27FC236}">
              <a16:creationId xmlns:a16="http://schemas.microsoft.com/office/drawing/2014/main" id="{00000000-0008-0000-0100-00009C14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277" name="Line 1">
          <a:extLst>
            <a:ext uri="{FF2B5EF4-FFF2-40B4-BE49-F238E27FC236}">
              <a16:creationId xmlns:a16="http://schemas.microsoft.com/office/drawing/2014/main" id="{00000000-0008-0000-0100-00009D14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278" name="Line 1">
          <a:extLst>
            <a:ext uri="{FF2B5EF4-FFF2-40B4-BE49-F238E27FC236}">
              <a16:creationId xmlns:a16="http://schemas.microsoft.com/office/drawing/2014/main" id="{00000000-0008-0000-0100-00009E14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279" name="Line 1">
          <a:extLst>
            <a:ext uri="{FF2B5EF4-FFF2-40B4-BE49-F238E27FC236}">
              <a16:creationId xmlns:a16="http://schemas.microsoft.com/office/drawing/2014/main" id="{00000000-0008-0000-0100-00009F14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280" name="Line 1">
          <a:extLst>
            <a:ext uri="{FF2B5EF4-FFF2-40B4-BE49-F238E27FC236}">
              <a16:creationId xmlns:a16="http://schemas.microsoft.com/office/drawing/2014/main" id="{00000000-0008-0000-0100-0000A014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281" name="Line 1">
          <a:extLst>
            <a:ext uri="{FF2B5EF4-FFF2-40B4-BE49-F238E27FC236}">
              <a16:creationId xmlns:a16="http://schemas.microsoft.com/office/drawing/2014/main" id="{00000000-0008-0000-0100-0000A114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282" name="Line 1">
          <a:extLst>
            <a:ext uri="{FF2B5EF4-FFF2-40B4-BE49-F238E27FC236}">
              <a16:creationId xmlns:a16="http://schemas.microsoft.com/office/drawing/2014/main" id="{00000000-0008-0000-0100-0000A214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283" name="Line 1">
          <a:extLst>
            <a:ext uri="{FF2B5EF4-FFF2-40B4-BE49-F238E27FC236}">
              <a16:creationId xmlns:a16="http://schemas.microsoft.com/office/drawing/2014/main" id="{00000000-0008-0000-0100-0000A314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284" name="Line 1">
          <a:extLst>
            <a:ext uri="{FF2B5EF4-FFF2-40B4-BE49-F238E27FC236}">
              <a16:creationId xmlns:a16="http://schemas.microsoft.com/office/drawing/2014/main" id="{00000000-0008-0000-0100-0000A414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285" name="Line 1">
          <a:extLst>
            <a:ext uri="{FF2B5EF4-FFF2-40B4-BE49-F238E27FC236}">
              <a16:creationId xmlns:a16="http://schemas.microsoft.com/office/drawing/2014/main" id="{00000000-0008-0000-0100-0000A514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286" name="Line 1">
          <a:extLst>
            <a:ext uri="{FF2B5EF4-FFF2-40B4-BE49-F238E27FC236}">
              <a16:creationId xmlns:a16="http://schemas.microsoft.com/office/drawing/2014/main" id="{00000000-0008-0000-0100-0000A614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287" name="Line 1">
          <a:extLst>
            <a:ext uri="{FF2B5EF4-FFF2-40B4-BE49-F238E27FC236}">
              <a16:creationId xmlns:a16="http://schemas.microsoft.com/office/drawing/2014/main" id="{00000000-0008-0000-0100-0000A714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288" name="Line 1">
          <a:extLst>
            <a:ext uri="{FF2B5EF4-FFF2-40B4-BE49-F238E27FC236}">
              <a16:creationId xmlns:a16="http://schemas.microsoft.com/office/drawing/2014/main" id="{00000000-0008-0000-0100-0000A814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289" name="Line 1">
          <a:extLst>
            <a:ext uri="{FF2B5EF4-FFF2-40B4-BE49-F238E27FC236}">
              <a16:creationId xmlns:a16="http://schemas.microsoft.com/office/drawing/2014/main" id="{00000000-0008-0000-0100-0000A914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290" name="Line 1">
          <a:extLst>
            <a:ext uri="{FF2B5EF4-FFF2-40B4-BE49-F238E27FC236}">
              <a16:creationId xmlns:a16="http://schemas.microsoft.com/office/drawing/2014/main" id="{00000000-0008-0000-0100-0000AA14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138</xdr:row>
      <xdr:rowOff>9525</xdr:rowOff>
    </xdr:from>
    <xdr:to>
      <xdr:col>11</xdr:col>
      <xdr:colOff>361950</xdr:colOff>
      <xdr:row>138</xdr:row>
      <xdr:rowOff>9525</xdr:rowOff>
    </xdr:to>
    <xdr:sp macro="" textlink="">
      <xdr:nvSpPr>
        <xdr:cNvPr id="5291" name="Line 1">
          <a:extLst>
            <a:ext uri="{FF2B5EF4-FFF2-40B4-BE49-F238E27FC236}">
              <a16:creationId xmlns:a16="http://schemas.microsoft.com/office/drawing/2014/main" id="{00000000-0008-0000-0100-0000AB14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292" name="Line 1">
          <a:extLst>
            <a:ext uri="{FF2B5EF4-FFF2-40B4-BE49-F238E27FC236}">
              <a16:creationId xmlns:a16="http://schemas.microsoft.com/office/drawing/2014/main" id="{00000000-0008-0000-0100-0000AC14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293" name="Line 1">
          <a:extLst>
            <a:ext uri="{FF2B5EF4-FFF2-40B4-BE49-F238E27FC236}">
              <a16:creationId xmlns:a16="http://schemas.microsoft.com/office/drawing/2014/main" id="{00000000-0008-0000-0100-0000AD14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294" name="Line 1">
          <a:extLst>
            <a:ext uri="{FF2B5EF4-FFF2-40B4-BE49-F238E27FC236}">
              <a16:creationId xmlns:a16="http://schemas.microsoft.com/office/drawing/2014/main" id="{00000000-0008-0000-0100-0000AE14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295" name="Line 1">
          <a:extLst>
            <a:ext uri="{FF2B5EF4-FFF2-40B4-BE49-F238E27FC236}">
              <a16:creationId xmlns:a16="http://schemas.microsoft.com/office/drawing/2014/main" id="{00000000-0008-0000-0100-0000AF14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296" name="Line 1">
          <a:extLst>
            <a:ext uri="{FF2B5EF4-FFF2-40B4-BE49-F238E27FC236}">
              <a16:creationId xmlns:a16="http://schemas.microsoft.com/office/drawing/2014/main" id="{00000000-0008-0000-0100-0000B014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297" name="Line 1">
          <a:extLst>
            <a:ext uri="{FF2B5EF4-FFF2-40B4-BE49-F238E27FC236}">
              <a16:creationId xmlns:a16="http://schemas.microsoft.com/office/drawing/2014/main" id="{00000000-0008-0000-0100-0000B114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298" name="Line 1">
          <a:extLst>
            <a:ext uri="{FF2B5EF4-FFF2-40B4-BE49-F238E27FC236}">
              <a16:creationId xmlns:a16="http://schemas.microsoft.com/office/drawing/2014/main" id="{00000000-0008-0000-0100-0000B214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299" name="Line 1">
          <a:extLst>
            <a:ext uri="{FF2B5EF4-FFF2-40B4-BE49-F238E27FC236}">
              <a16:creationId xmlns:a16="http://schemas.microsoft.com/office/drawing/2014/main" id="{00000000-0008-0000-0100-0000B314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300" name="Line 1">
          <a:extLst>
            <a:ext uri="{FF2B5EF4-FFF2-40B4-BE49-F238E27FC236}">
              <a16:creationId xmlns:a16="http://schemas.microsoft.com/office/drawing/2014/main" id="{00000000-0008-0000-0100-0000B414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301" name="Line 1">
          <a:extLst>
            <a:ext uri="{FF2B5EF4-FFF2-40B4-BE49-F238E27FC236}">
              <a16:creationId xmlns:a16="http://schemas.microsoft.com/office/drawing/2014/main" id="{00000000-0008-0000-0100-0000B514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302" name="Line 1">
          <a:extLst>
            <a:ext uri="{FF2B5EF4-FFF2-40B4-BE49-F238E27FC236}">
              <a16:creationId xmlns:a16="http://schemas.microsoft.com/office/drawing/2014/main" id="{00000000-0008-0000-0100-0000B614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303" name="Line 1">
          <a:extLst>
            <a:ext uri="{FF2B5EF4-FFF2-40B4-BE49-F238E27FC236}">
              <a16:creationId xmlns:a16="http://schemas.microsoft.com/office/drawing/2014/main" id="{00000000-0008-0000-0100-0000B714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304" name="Line 1">
          <a:extLst>
            <a:ext uri="{FF2B5EF4-FFF2-40B4-BE49-F238E27FC236}">
              <a16:creationId xmlns:a16="http://schemas.microsoft.com/office/drawing/2014/main" id="{00000000-0008-0000-0100-0000B814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305" name="Line 1">
          <a:extLst>
            <a:ext uri="{FF2B5EF4-FFF2-40B4-BE49-F238E27FC236}">
              <a16:creationId xmlns:a16="http://schemas.microsoft.com/office/drawing/2014/main" id="{00000000-0008-0000-0100-0000B914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306" name="Line 1">
          <a:extLst>
            <a:ext uri="{FF2B5EF4-FFF2-40B4-BE49-F238E27FC236}">
              <a16:creationId xmlns:a16="http://schemas.microsoft.com/office/drawing/2014/main" id="{00000000-0008-0000-0100-0000BA14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307" name="Line 1">
          <a:extLst>
            <a:ext uri="{FF2B5EF4-FFF2-40B4-BE49-F238E27FC236}">
              <a16:creationId xmlns:a16="http://schemas.microsoft.com/office/drawing/2014/main" id="{00000000-0008-0000-0100-0000BB14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308" name="Line 1">
          <a:extLst>
            <a:ext uri="{FF2B5EF4-FFF2-40B4-BE49-F238E27FC236}">
              <a16:creationId xmlns:a16="http://schemas.microsoft.com/office/drawing/2014/main" id="{00000000-0008-0000-0100-0000BC14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309" name="Line 1">
          <a:extLst>
            <a:ext uri="{FF2B5EF4-FFF2-40B4-BE49-F238E27FC236}">
              <a16:creationId xmlns:a16="http://schemas.microsoft.com/office/drawing/2014/main" id="{00000000-0008-0000-0100-0000BD14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310" name="Line 1">
          <a:extLst>
            <a:ext uri="{FF2B5EF4-FFF2-40B4-BE49-F238E27FC236}">
              <a16:creationId xmlns:a16="http://schemas.microsoft.com/office/drawing/2014/main" id="{00000000-0008-0000-0100-0000BE14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138</xdr:row>
      <xdr:rowOff>9525</xdr:rowOff>
    </xdr:from>
    <xdr:to>
      <xdr:col>11</xdr:col>
      <xdr:colOff>361950</xdr:colOff>
      <xdr:row>138</xdr:row>
      <xdr:rowOff>9525</xdr:rowOff>
    </xdr:to>
    <xdr:sp macro="" textlink="">
      <xdr:nvSpPr>
        <xdr:cNvPr id="5311" name="Line 1">
          <a:extLst>
            <a:ext uri="{FF2B5EF4-FFF2-40B4-BE49-F238E27FC236}">
              <a16:creationId xmlns:a16="http://schemas.microsoft.com/office/drawing/2014/main" id="{00000000-0008-0000-0100-0000BF14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312" name="Line 1">
          <a:extLst>
            <a:ext uri="{FF2B5EF4-FFF2-40B4-BE49-F238E27FC236}">
              <a16:creationId xmlns:a16="http://schemas.microsoft.com/office/drawing/2014/main" id="{00000000-0008-0000-0100-0000C014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313" name="Line 1">
          <a:extLst>
            <a:ext uri="{FF2B5EF4-FFF2-40B4-BE49-F238E27FC236}">
              <a16:creationId xmlns:a16="http://schemas.microsoft.com/office/drawing/2014/main" id="{00000000-0008-0000-0100-0000C114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314" name="Line 1">
          <a:extLst>
            <a:ext uri="{FF2B5EF4-FFF2-40B4-BE49-F238E27FC236}">
              <a16:creationId xmlns:a16="http://schemas.microsoft.com/office/drawing/2014/main" id="{00000000-0008-0000-0100-0000C214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315" name="Line 1">
          <a:extLst>
            <a:ext uri="{FF2B5EF4-FFF2-40B4-BE49-F238E27FC236}">
              <a16:creationId xmlns:a16="http://schemas.microsoft.com/office/drawing/2014/main" id="{00000000-0008-0000-0100-0000C314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316" name="Line 1">
          <a:extLst>
            <a:ext uri="{FF2B5EF4-FFF2-40B4-BE49-F238E27FC236}">
              <a16:creationId xmlns:a16="http://schemas.microsoft.com/office/drawing/2014/main" id="{00000000-0008-0000-0100-0000C414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317" name="Line 1">
          <a:extLst>
            <a:ext uri="{FF2B5EF4-FFF2-40B4-BE49-F238E27FC236}">
              <a16:creationId xmlns:a16="http://schemas.microsoft.com/office/drawing/2014/main" id="{00000000-0008-0000-0100-0000C514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318" name="Line 1">
          <a:extLst>
            <a:ext uri="{FF2B5EF4-FFF2-40B4-BE49-F238E27FC236}">
              <a16:creationId xmlns:a16="http://schemas.microsoft.com/office/drawing/2014/main" id="{00000000-0008-0000-0100-0000C614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319" name="Line 1">
          <a:extLst>
            <a:ext uri="{FF2B5EF4-FFF2-40B4-BE49-F238E27FC236}">
              <a16:creationId xmlns:a16="http://schemas.microsoft.com/office/drawing/2014/main" id="{00000000-0008-0000-0100-0000C714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320" name="Line 1">
          <a:extLst>
            <a:ext uri="{FF2B5EF4-FFF2-40B4-BE49-F238E27FC236}">
              <a16:creationId xmlns:a16="http://schemas.microsoft.com/office/drawing/2014/main" id="{00000000-0008-0000-0100-0000C814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321" name="Line 1">
          <a:extLst>
            <a:ext uri="{FF2B5EF4-FFF2-40B4-BE49-F238E27FC236}">
              <a16:creationId xmlns:a16="http://schemas.microsoft.com/office/drawing/2014/main" id="{00000000-0008-0000-0100-0000C914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322" name="Line 1">
          <a:extLst>
            <a:ext uri="{FF2B5EF4-FFF2-40B4-BE49-F238E27FC236}">
              <a16:creationId xmlns:a16="http://schemas.microsoft.com/office/drawing/2014/main" id="{00000000-0008-0000-0100-0000CA14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323" name="Line 1">
          <a:extLst>
            <a:ext uri="{FF2B5EF4-FFF2-40B4-BE49-F238E27FC236}">
              <a16:creationId xmlns:a16="http://schemas.microsoft.com/office/drawing/2014/main" id="{00000000-0008-0000-0100-0000CB14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324" name="Line 1">
          <a:extLst>
            <a:ext uri="{FF2B5EF4-FFF2-40B4-BE49-F238E27FC236}">
              <a16:creationId xmlns:a16="http://schemas.microsoft.com/office/drawing/2014/main" id="{00000000-0008-0000-0100-0000CC14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325" name="Line 1">
          <a:extLst>
            <a:ext uri="{FF2B5EF4-FFF2-40B4-BE49-F238E27FC236}">
              <a16:creationId xmlns:a16="http://schemas.microsoft.com/office/drawing/2014/main" id="{00000000-0008-0000-0100-0000CD14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326" name="Line 1">
          <a:extLst>
            <a:ext uri="{FF2B5EF4-FFF2-40B4-BE49-F238E27FC236}">
              <a16:creationId xmlns:a16="http://schemas.microsoft.com/office/drawing/2014/main" id="{00000000-0008-0000-0100-0000CE14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327" name="Line 1">
          <a:extLst>
            <a:ext uri="{FF2B5EF4-FFF2-40B4-BE49-F238E27FC236}">
              <a16:creationId xmlns:a16="http://schemas.microsoft.com/office/drawing/2014/main" id="{00000000-0008-0000-0100-0000CF14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138</xdr:row>
      <xdr:rowOff>9525</xdr:rowOff>
    </xdr:from>
    <xdr:to>
      <xdr:col>11</xdr:col>
      <xdr:colOff>361950</xdr:colOff>
      <xdr:row>138</xdr:row>
      <xdr:rowOff>9525</xdr:rowOff>
    </xdr:to>
    <xdr:sp macro="" textlink="">
      <xdr:nvSpPr>
        <xdr:cNvPr id="5328" name="Line 1">
          <a:extLst>
            <a:ext uri="{FF2B5EF4-FFF2-40B4-BE49-F238E27FC236}">
              <a16:creationId xmlns:a16="http://schemas.microsoft.com/office/drawing/2014/main" id="{00000000-0008-0000-0100-0000D014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329" name="Line 1">
          <a:extLst>
            <a:ext uri="{FF2B5EF4-FFF2-40B4-BE49-F238E27FC236}">
              <a16:creationId xmlns:a16="http://schemas.microsoft.com/office/drawing/2014/main" id="{00000000-0008-0000-0100-0000D114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330" name="Line 1">
          <a:extLst>
            <a:ext uri="{FF2B5EF4-FFF2-40B4-BE49-F238E27FC236}">
              <a16:creationId xmlns:a16="http://schemas.microsoft.com/office/drawing/2014/main" id="{00000000-0008-0000-0100-0000D214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139</xdr:row>
      <xdr:rowOff>9525</xdr:rowOff>
    </xdr:from>
    <xdr:to>
      <xdr:col>11</xdr:col>
      <xdr:colOff>447675</xdr:colOff>
      <xdr:row>139</xdr:row>
      <xdr:rowOff>9525</xdr:rowOff>
    </xdr:to>
    <xdr:sp macro="" textlink="">
      <xdr:nvSpPr>
        <xdr:cNvPr id="5331" name="Line 1">
          <a:extLst>
            <a:ext uri="{FF2B5EF4-FFF2-40B4-BE49-F238E27FC236}">
              <a16:creationId xmlns:a16="http://schemas.microsoft.com/office/drawing/2014/main" id="{00000000-0008-0000-0100-0000D314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139</xdr:row>
      <xdr:rowOff>9525</xdr:rowOff>
    </xdr:from>
    <xdr:to>
      <xdr:col>11</xdr:col>
      <xdr:colOff>400050</xdr:colOff>
      <xdr:row>139</xdr:row>
      <xdr:rowOff>9525</xdr:rowOff>
    </xdr:to>
    <xdr:sp macro="" textlink="">
      <xdr:nvSpPr>
        <xdr:cNvPr id="5332" name="Line 1">
          <a:extLst>
            <a:ext uri="{FF2B5EF4-FFF2-40B4-BE49-F238E27FC236}">
              <a16:creationId xmlns:a16="http://schemas.microsoft.com/office/drawing/2014/main" id="{00000000-0008-0000-0100-0000D414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139</xdr:row>
      <xdr:rowOff>9525</xdr:rowOff>
    </xdr:from>
    <xdr:to>
      <xdr:col>11</xdr:col>
      <xdr:colOff>447675</xdr:colOff>
      <xdr:row>139</xdr:row>
      <xdr:rowOff>9525</xdr:rowOff>
    </xdr:to>
    <xdr:sp macro="" textlink="">
      <xdr:nvSpPr>
        <xdr:cNvPr id="5333" name="Line 1">
          <a:extLst>
            <a:ext uri="{FF2B5EF4-FFF2-40B4-BE49-F238E27FC236}">
              <a16:creationId xmlns:a16="http://schemas.microsoft.com/office/drawing/2014/main" id="{00000000-0008-0000-0100-0000D514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139</xdr:row>
      <xdr:rowOff>9525</xdr:rowOff>
    </xdr:from>
    <xdr:to>
      <xdr:col>11</xdr:col>
      <xdr:colOff>400050</xdr:colOff>
      <xdr:row>139</xdr:row>
      <xdr:rowOff>9525</xdr:rowOff>
    </xdr:to>
    <xdr:sp macro="" textlink="">
      <xdr:nvSpPr>
        <xdr:cNvPr id="5334" name="Line 1">
          <a:extLst>
            <a:ext uri="{FF2B5EF4-FFF2-40B4-BE49-F238E27FC236}">
              <a16:creationId xmlns:a16="http://schemas.microsoft.com/office/drawing/2014/main" id="{00000000-0008-0000-0100-0000D614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139</xdr:row>
      <xdr:rowOff>9525</xdr:rowOff>
    </xdr:from>
    <xdr:to>
      <xdr:col>11</xdr:col>
      <xdr:colOff>361950</xdr:colOff>
      <xdr:row>139</xdr:row>
      <xdr:rowOff>9525</xdr:rowOff>
    </xdr:to>
    <xdr:sp macro="" textlink="">
      <xdr:nvSpPr>
        <xdr:cNvPr id="5335" name="Line 1">
          <a:extLst>
            <a:ext uri="{FF2B5EF4-FFF2-40B4-BE49-F238E27FC236}">
              <a16:creationId xmlns:a16="http://schemas.microsoft.com/office/drawing/2014/main" id="{00000000-0008-0000-0100-0000D7140000}"/>
            </a:ext>
          </a:extLst>
        </xdr:cNvPr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139</xdr:row>
      <xdr:rowOff>9525</xdr:rowOff>
    </xdr:from>
    <xdr:to>
      <xdr:col>11</xdr:col>
      <xdr:colOff>447675</xdr:colOff>
      <xdr:row>139</xdr:row>
      <xdr:rowOff>9525</xdr:rowOff>
    </xdr:to>
    <xdr:sp macro="" textlink="">
      <xdr:nvSpPr>
        <xdr:cNvPr id="5336" name="Line 1">
          <a:extLst>
            <a:ext uri="{FF2B5EF4-FFF2-40B4-BE49-F238E27FC236}">
              <a16:creationId xmlns:a16="http://schemas.microsoft.com/office/drawing/2014/main" id="{00000000-0008-0000-0100-0000D814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139</xdr:row>
      <xdr:rowOff>9525</xdr:rowOff>
    </xdr:from>
    <xdr:to>
      <xdr:col>11</xdr:col>
      <xdr:colOff>400050</xdr:colOff>
      <xdr:row>139</xdr:row>
      <xdr:rowOff>9525</xdr:rowOff>
    </xdr:to>
    <xdr:sp macro="" textlink="">
      <xdr:nvSpPr>
        <xdr:cNvPr id="5337" name="Line 1">
          <a:extLst>
            <a:ext uri="{FF2B5EF4-FFF2-40B4-BE49-F238E27FC236}">
              <a16:creationId xmlns:a16="http://schemas.microsoft.com/office/drawing/2014/main" id="{00000000-0008-0000-0100-0000D914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139</xdr:row>
      <xdr:rowOff>9525</xdr:rowOff>
    </xdr:from>
    <xdr:to>
      <xdr:col>11</xdr:col>
      <xdr:colOff>400050</xdr:colOff>
      <xdr:row>139</xdr:row>
      <xdr:rowOff>9525</xdr:rowOff>
    </xdr:to>
    <xdr:sp macro="" textlink="">
      <xdr:nvSpPr>
        <xdr:cNvPr id="5338" name="Line 1">
          <a:extLst>
            <a:ext uri="{FF2B5EF4-FFF2-40B4-BE49-F238E27FC236}">
              <a16:creationId xmlns:a16="http://schemas.microsoft.com/office/drawing/2014/main" id="{00000000-0008-0000-0100-0000DA14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139</xdr:row>
      <xdr:rowOff>9525</xdr:rowOff>
    </xdr:from>
    <xdr:to>
      <xdr:col>11</xdr:col>
      <xdr:colOff>381000</xdr:colOff>
      <xdr:row>139</xdr:row>
      <xdr:rowOff>9525</xdr:rowOff>
    </xdr:to>
    <xdr:sp macro="" textlink="">
      <xdr:nvSpPr>
        <xdr:cNvPr id="5339" name="Line 1">
          <a:extLst>
            <a:ext uri="{FF2B5EF4-FFF2-40B4-BE49-F238E27FC236}">
              <a16:creationId xmlns:a16="http://schemas.microsoft.com/office/drawing/2014/main" id="{00000000-0008-0000-0100-0000DB140000}"/>
            </a:ext>
          </a:extLst>
        </xdr:cNvPr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139</xdr:row>
      <xdr:rowOff>9525</xdr:rowOff>
    </xdr:from>
    <xdr:to>
      <xdr:col>11</xdr:col>
      <xdr:colOff>447675</xdr:colOff>
      <xdr:row>139</xdr:row>
      <xdr:rowOff>9525</xdr:rowOff>
    </xdr:to>
    <xdr:sp macro="" textlink="">
      <xdr:nvSpPr>
        <xdr:cNvPr id="5340" name="Line 1">
          <a:extLst>
            <a:ext uri="{FF2B5EF4-FFF2-40B4-BE49-F238E27FC236}">
              <a16:creationId xmlns:a16="http://schemas.microsoft.com/office/drawing/2014/main" id="{00000000-0008-0000-0100-0000DC14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139</xdr:row>
      <xdr:rowOff>9525</xdr:rowOff>
    </xdr:from>
    <xdr:to>
      <xdr:col>11</xdr:col>
      <xdr:colOff>400050</xdr:colOff>
      <xdr:row>139</xdr:row>
      <xdr:rowOff>9525</xdr:rowOff>
    </xdr:to>
    <xdr:sp macro="" textlink="">
      <xdr:nvSpPr>
        <xdr:cNvPr id="5341" name="Line 1">
          <a:extLst>
            <a:ext uri="{FF2B5EF4-FFF2-40B4-BE49-F238E27FC236}">
              <a16:creationId xmlns:a16="http://schemas.microsoft.com/office/drawing/2014/main" id="{00000000-0008-0000-0100-0000DD14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139</xdr:row>
      <xdr:rowOff>9525</xdr:rowOff>
    </xdr:from>
    <xdr:to>
      <xdr:col>11</xdr:col>
      <xdr:colOff>381000</xdr:colOff>
      <xdr:row>139</xdr:row>
      <xdr:rowOff>9525</xdr:rowOff>
    </xdr:to>
    <xdr:sp macro="" textlink="">
      <xdr:nvSpPr>
        <xdr:cNvPr id="5342" name="Line 1">
          <a:extLst>
            <a:ext uri="{FF2B5EF4-FFF2-40B4-BE49-F238E27FC236}">
              <a16:creationId xmlns:a16="http://schemas.microsoft.com/office/drawing/2014/main" id="{00000000-0008-0000-0100-0000DE140000}"/>
            </a:ext>
          </a:extLst>
        </xdr:cNvPr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139</xdr:row>
      <xdr:rowOff>9525</xdr:rowOff>
    </xdr:from>
    <xdr:to>
      <xdr:col>11</xdr:col>
      <xdr:colOff>447675</xdr:colOff>
      <xdr:row>139</xdr:row>
      <xdr:rowOff>9525</xdr:rowOff>
    </xdr:to>
    <xdr:sp macro="" textlink="">
      <xdr:nvSpPr>
        <xdr:cNvPr id="5343" name="Line 1">
          <a:extLst>
            <a:ext uri="{FF2B5EF4-FFF2-40B4-BE49-F238E27FC236}">
              <a16:creationId xmlns:a16="http://schemas.microsoft.com/office/drawing/2014/main" id="{00000000-0008-0000-0100-0000DF14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139</xdr:row>
      <xdr:rowOff>9525</xdr:rowOff>
    </xdr:from>
    <xdr:to>
      <xdr:col>11</xdr:col>
      <xdr:colOff>400050</xdr:colOff>
      <xdr:row>139</xdr:row>
      <xdr:rowOff>9525</xdr:rowOff>
    </xdr:to>
    <xdr:sp macro="" textlink="">
      <xdr:nvSpPr>
        <xdr:cNvPr id="5344" name="Line 1">
          <a:extLst>
            <a:ext uri="{FF2B5EF4-FFF2-40B4-BE49-F238E27FC236}">
              <a16:creationId xmlns:a16="http://schemas.microsoft.com/office/drawing/2014/main" id="{00000000-0008-0000-0100-0000E014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139</xdr:row>
      <xdr:rowOff>9525</xdr:rowOff>
    </xdr:from>
    <xdr:to>
      <xdr:col>11</xdr:col>
      <xdr:colOff>447675</xdr:colOff>
      <xdr:row>139</xdr:row>
      <xdr:rowOff>9525</xdr:rowOff>
    </xdr:to>
    <xdr:sp macro="" textlink="">
      <xdr:nvSpPr>
        <xdr:cNvPr id="5345" name="Line 1">
          <a:extLst>
            <a:ext uri="{FF2B5EF4-FFF2-40B4-BE49-F238E27FC236}">
              <a16:creationId xmlns:a16="http://schemas.microsoft.com/office/drawing/2014/main" id="{00000000-0008-0000-0100-0000E114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139</xdr:row>
      <xdr:rowOff>9525</xdr:rowOff>
    </xdr:from>
    <xdr:to>
      <xdr:col>11</xdr:col>
      <xdr:colOff>400050</xdr:colOff>
      <xdr:row>139</xdr:row>
      <xdr:rowOff>9525</xdr:rowOff>
    </xdr:to>
    <xdr:sp macro="" textlink="">
      <xdr:nvSpPr>
        <xdr:cNvPr id="5346" name="Line 1">
          <a:extLst>
            <a:ext uri="{FF2B5EF4-FFF2-40B4-BE49-F238E27FC236}">
              <a16:creationId xmlns:a16="http://schemas.microsoft.com/office/drawing/2014/main" id="{00000000-0008-0000-0100-0000E214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139</xdr:row>
      <xdr:rowOff>9525</xdr:rowOff>
    </xdr:from>
    <xdr:to>
      <xdr:col>11</xdr:col>
      <xdr:colOff>361950</xdr:colOff>
      <xdr:row>139</xdr:row>
      <xdr:rowOff>9525</xdr:rowOff>
    </xdr:to>
    <xdr:sp macro="" textlink="">
      <xdr:nvSpPr>
        <xdr:cNvPr id="5347" name="Line 1">
          <a:extLst>
            <a:ext uri="{FF2B5EF4-FFF2-40B4-BE49-F238E27FC236}">
              <a16:creationId xmlns:a16="http://schemas.microsoft.com/office/drawing/2014/main" id="{00000000-0008-0000-0100-0000E3140000}"/>
            </a:ext>
          </a:extLst>
        </xdr:cNvPr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139</xdr:row>
      <xdr:rowOff>9525</xdr:rowOff>
    </xdr:from>
    <xdr:to>
      <xdr:col>11</xdr:col>
      <xdr:colOff>447675</xdr:colOff>
      <xdr:row>139</xdr:row>
      <xdr:rowOff>9525</xdr:rowOff>
    </xdr:to>
    <xdr:sp macro="" textlink="">
      <xdr:nvSpPr>
        <xdr:cNvPr id="5348" name="Line 1">
          <a:extLst>
            <a:ext uri="{FF2B5EF4-FFF2-40B4-BE49-F238E27FC236}">
              <a16:creationId xmlns:a16="http://schemas.microsoft.com/office/drawing/2014/main" id="{00000000-0008-0000-0100-0000E414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139</xdr:row>
      <xdr:rowOff>9525</xdr:rowOff>
    </xdr:from>
    <xdr:to>
      <xdr:col>11</xdr:col>
      <xdr:colOff>400050</xdr:colOff>
      <xdr:row>139</xdr:row>
      <xdr:rowOff>9525</xdr:rowOff>
    </xdr:to>
    <xdr:sp macro="" textlink="">
      <xdr:nvSpPr>
        <xdr:cNvPr id="5349" name="Line 1">
          <a:extLst>
            <a:ext uri="{FF2B5EF4-FFF2-40B4-BE49-F238E27FC236}">
              <a16:creationId xmlns:a16="http://schemas.microsoft.com/office/drawing/2014/main" id="{00000000-0008-0000-0100-0000E514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139</xdr:row>
      <xdr:rowOff>9525</xdr:rowOff>
    </xdr:from>
    <xdr:to>
      <xdr:col>11</xdr:col>
      <xdr:colOff>400050</xdr:colOff>
      <xdr:row>139</xdr:row>
      <xdr:rowOff>9525</xdr:rowOff>
    </xdr:to>
    <xdr:sp macro="" textlink="">
      <xdr:nvSpPr>
        <xdr:cNvPr id="5350" name="Line 1">
          <a:extLst>
            <a:ext uri="{FF2B5EF4-FFF2-40B4-BE49-F238E27FC236}">
              <a16:creationId xmlns:a16="http://schemas.microsoft.com/office/drawing/2014/main" id="{00000000-0008-0000-0100-0000E614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139</xdr:row>
      <xdr:rowOff>9525</xdr:rowOff>
    </xdr:from>
    <xdr:to>
      <xdr:col>11</xdr:col>
      <xdr:colOff>381000</xdr:colOff>
      <xdr:row>139</xdr:row>
      <xdr:rowOff>9525</xdr:rowOff>
    </xdr:to>
    <xdr:sp macro="" textlink="">
      <xdr:nvSpPr>
        <xdr:cNvPr id="5351" name="Line 1">
          <a:extLst>
            <a:ext uri="{FF2B5EF4-FFF2-40B4-BE49-F238E27FC236}">
              <a16:creationId xmlns:a16="http://schemas.microsoft.com/office/drawing/2014/main" id="{00000000-0008-0000-0100-0000E7140000}"/>
            </a:ext>
          </a:extLst>
        </xdr:cNvPr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139</xdr:row>
      <xdr:rowOff>9525</xdr:rowOff>
    </xdr:from>
    <xdr:to>
      <xdr:col>11</xdr:col>
      <xdr:colOff>447675</xdr:colOff>
      <xdr:row>139</xdr:row>
      <xdr:rowOff>9525</xdr:rowOff>
    </xdr:to>
    <xdr:sp macro="" textlink="">
      <xdr:nvSpPr>
        <xdr:cNvPr id="5352" name="Line 1">
          <a:extLst>
            <a:ext uri="{FF2B5EF4-FFF2-40B4-BE49-F238E27FC236}">
              <a16:creationId xmlns:a16="http://schemas.microsoft.com/office/drawing/2014/main" id="{00000000-0008-0000-0100-0000E814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139</xdr:row>
      <xdr:rowOff>9525</xdr:rowOff>
    </xdr:from>
    <xdr:to>
      <xdr:col>11</xdr:col>
      <xdr:colOff>400050</xdr:colOff>
      <xdr:row>139</xdr:row>
      <xdr:rowOff>9525</xdr:rowOff>
    </xdr:to>
    <xdr:sp macro="" textlink="">
      <xdr:nvSpPr>
        <xdr:cNvPr id="5353" name="Line 1">
          <a:extLst>
            <a:ext uri="{FF2B5EF4-FFF2-40B4-BE49-F238E27FC236}">
              <a16:creationId xmlns:a16="http://schemas.microsoft.com/office/drawing/2014/main" id="{00000000-0008-0000-0100-0000E914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139</xdr:row>
      <xdr:rowOff>9525</xdr:rowOff>
    </xdr:from>
    <xdr:to>
      <xdr:col>11</xdr:col>
      <xdr:colOff>381000</xdr:colOff>
      <xdr:row>139</xdr:row>
      <xdr:rowOff>9525</xdr:rowOff>
    </xdr:to>
    <xdr:sp macro="" textlink="">
      <xdr:nvSpPr>
        <xdr:cNvPr id="5354" name="Line 1">
          <a:extLst>
            <a:ext uri="{FF2B5EF4-FFF2-40B4-BE49-F238E27FC236}">
              <a16:creationId xmlns:a16="http://schemas.microsoft.com/office/drawing/2014/main" id="{00000000-0008-0000-0100-0000EA140000}"/>
            </a:ext>
          </a:extLst>
        </xdr:cNvPr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139</xdr:row>
      <xdr:rowOff>9525</xdr:rowOff>
    </xdr:from>
    <xdr:to>
      <xdr:col>11</xdr:col>
      <xdr:colOff>447675</xdr:colOff>
      <xdr:row>139</xdr:row>
      <xdr:rowOff>9525</xdr:rowOff>
    </xdr:to>
    <xdr:sp macro="" textlink="">
      <xdr:nvSpPr>
        <xdr:cNvPr id="5355" name="Line 1">
          <a:extLst>
            <a:ext uri="{FF2B5EF4-FFF2-40B4-BE49-F238E27FC236}">
              <a16:creationId xmlns:a16="http://schemas.microsoft.com/office/drawing/2014/main" id="{00000000-0008-0000-0100-0000EB14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139</xdr:row>
      <xdr:rowOff>9525</xdr:rowOff>
    </xdr:from>
    <xdr:to>
      <xdr:col>11</xdr:col>
      <xdr:colOff>400050</xdr:colOff>
      <xdr:row>139</xdr:row>
      <xdr:rowOff>9525</xdr:rowOff>
    </xdr:to>
    <xdr:sp macro="" textlink="">
      <xdr:nvSpPr>
        <xdr:cNvPr id="5356" name="Line 1">
          <a:extLst>
            <a:ext uri="{FF2B5EF4-FFF2-40B4-BE49-F238E27FC236}">
              <a16:creationId xmlns:a16="http://schemas.microsoft.com/office/drawing/2014/main" id="{00000000-0008-0000-0100-0000EC14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139</xdr:row>
      <xdr:rowOff>9525</xdr:rowOff>
    </xdr:from>
    <xdr:to>
      <xdr:col>11</xdr:col>
      <xdr:colOff>400050</xdr:colOff>
      <xdr:row>139</xdr:row>
      <xdr:rowOff>9525</xdr:rowOff>
    </xdr:to>
    <xdr:sp macro="" textlink="">
      <xdr:nvSpPr>
        <xdr:cNvPr id="5357" name="Line 1">
          <a:extLst>
            <a:ext uri="{FF2B5EF4-FFF2-40B4-BE49-F238E27FC236}">
              <a16:creationId xmlns:a16="http://schemas.microsoft.com/office/drawing/2014/main" id="{00000000-0008-0000-0100-0000ED14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2124075</xdr:colOff>
      <xdr:row>142</xdr:row>
      <xdr:rowOff>9525</xdr:rowOff>
    </xdr:from>
    <xdr:to>
      <xdr:col>11</xdr:col>
      <xdr:colOff>285750</xdr:colOff>
      <xdr:row>142</xdr:row>
      <xdr:rowOff>9525</xdr:rowOff>
    </xdr:to>
    <xdr:sp macro="" textlink="">
      <xdr:nvSpPr>
        <xdr:cNvPr id="5358" name="Line 1">
          <a:extLst>
            <a:ext uri="{FF2B5EF4-FFF2-40B4-BE49-F238E27FC236}">
              <a16:creationId xmlns:a16="http://schemas.microsoft.com/office/drawing/2014/main" id="{00000000-0008-0000-0100-0000EE140000}"/>
            </a:ext>
          </a:extLst>
        </xdr:cNvPr>
        <xdr:cNvSpPr>
          <a:spLocks noChangeShapeType="1"/>
        </xdr:cNvSpPr>
      </xdr:nvSpPr>
      <xdr:spPr bwMode="auto">
        <a:xfrm>
          <a:off x="14056995" y="58315225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209550</xdr:colOff>
      <xdr:row>142</xdr:row>
      <xdr:rowOff>9525</xdr:rowOff>
    </xdr:from>
    <xdr:to>
      <xdr:col>11</xdr:col>
      <xdr:colOff>1285875</xdr:colOff>
      <xdr:row>142</xdr:row>
      <xdr:rowOff>9525</xdr:rowOff>
    </xdr:to>
    <xdr:sp macro="" textlink="">
      <xdr:nvSpPr>
        <xdr:cNvPr id="5359" name="Line 1">
          <a:extLst>
            <a:ext uri="{FF2B5EF4-FFF2-40B4-BE49-F238E27FC236}">
              <a16:creationId xmlns:a16="http://schemas.microsoft.com/office/drawing/2014/main" id="{00000000-0008-0000-0100-0000EF140000}"/>
            </a:ext>
          </a:extLst>
        </xdr:cNvPr>
        <xdr:cNvSpPr>
          <a:spLocks noChangeShapeType="1"/>
        </xdr:cNvSpPr>
      </xdr:nvSpPr>
      <xdr:spPr bwMode="auto">
        <a:xfrm>
          <a:off x="14268450" y="58315225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5360" name="Line 1">
          <a:extLst>
            <a:ext uri="{FF2B5EF4-FFF2-40B4-BE49-F238E27FC236}">
              <a16:creationId xmlns:a16="http://schemas.microsoft.com/office/drawing/2014/main" id="{00000000-0008-0000-0100-0000F014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361" name="Line 1">
          <a:extLst>
            <a:ext uri="{FF2B5EF4-FFF2-40B4-BE49-F238E27FC236}">
              <a16:creationId xmlns:a16="http://schemas.microsoft.com/office/drawing/2014/main" id="{00000000-0008-0000-0100-0000F114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5362" name="Line 1">
          <a:extLst>
            <a:ext uri="{FF2B5EF4-FFF2-40B4-BE49-F238E27FC236}">
              <a16:creationId xmlns:a16="http://schemas.microsoft.com/office/drawing/2014/main" id="{00000000-0008-0000-0100-0000F214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363" name="Line 1">
          <a:extLst>
            <a:ext uri="{FF2B5EF4-FFF2-40B4-BE49-F238E27FC236}">
              <a16:creationId xmlns:a16="http://schemas.microsoft.com/office/drawing/2014/main" id="{00000000-0008-0000-0100-0000F314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138</xdr:row>
      <xdr:rowOff>9525</xdr:rowOff>
    </xdr:from>
    <xdr:to>
      <xdr:col>11</xdr:col>
      <xdr:colOff>361950</xdr:colOff>
      <xdr:row>138</xdr:row>
      <xdr:rowOff>9525</xdr:rowOff>
    </xdr:to>
    <xdr:sp macro="" textlink="">
      <xdr:nvSpPr>
        <xdr:cNvPr id="5364" name="Line 1">
          <a:extLst>
            <a:ext uri="{FF2B5EF4-FFF2-40B4-BE49-F238E27FC236}">
              <a16:creationId xmlns:a16="http://schemas.microsoft.com/office/drawing/2014/main" id="{00000000-0008-0000-0100-0000F414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5365" name="Line 1">
          <a:extLst>
            <a:ext uri="{FF2B5EF4-FFF2-40B4-BE49-F238E27FC236}">
              <a16:creationId xmlns:a16="http://schemas.microsoft.com/office/drawing/2014/main" id="{00000000-0008-0000-0100-0000F514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366" name="Line 1">
          <a:extLst>
            <a:ext uri="{FF2B5EF4-FFF2-40B4-BE49-F238E27FC236}">
              <a16:creationId xmlns:a16="http://schemas.microsoft.com/office/drawing/2014/main" id="{00000000-0008-0000-0100-0000F614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367" name="Line 1">
          <a:extLst>
            <a:ext uri="{FF2B5EF4-FFF2-40B4-BE49-F238E27FC236}">
              <a16:creationId xmlns:a16="http://schemas.microsoft.com/office/drawing/2014/main" id="{00000000-0008-0000-0100-0000F714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368" name="Line 1">
          <a:extLst>
            <a:ext uri="{FF2B5EF4-FFF2-40B4-BE49-F238E27FC236}">
              <a16:creationId xmlns:a16="http://schemas.microsoft.com/office/drawing/2014/main" id="{00000000-0008-0000-0100-0000F814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5369" name="Line 1">
          <a:extLst>
            <a:ext uri="{FF2B5EF4-FFF2-40B4-BE49-F238E27FC236}">
              <a16:creationId xmlns:a16="http://schemas.microsoft.com/office/drawing/2014/main" id="{00000000-0008-0000-0100-0000F914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370" name="Line 1">
          <a:extLst>
            <a:ext uri="{FF2B5EF4-FFF2-40B4-BE49-F238E27FC236}">
              <a16:creationId xmlns:a16="http://schemas.microsoft.com/office/drawing/2014/main" id="{00000000-0008-0000-0100-0000FA14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371" name="Line 1">
          <a:extLst>
            <a:ext uri="{FF2B5EF4-FFF2-40B4-BE49-F238E27FC236}">
              <a16:creationId xmlns:a16="http://schemas.microsoft.com/office/drawing/2014/main" id="{00000000-0008-0000-0100-0000FB14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5372" name="Line 1">
          <a:extLst>
            <a:ext uri="{FF2B5EF4-FFF2-40B4-BE49-F238E27FC236}">
              <a16:creationId xmlns:a16="http://schemas.microsoft.com/office/drawing/2014/main" id="{00000000-0008-0000-0100-0000FC14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373" name="Line 1">
          <a:extLst>
            <a:ext uri="{FF2B5EF4-FFF2-40B4-BE49-F238E27FC236}">
              <a16:creationId xmlns:a16="http://schemas.microsoft.com/office/drawing/2014/main" id="{00000000-0008-0000-0100-0000FD14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374" name="Line 1">
          <a:extLst>
            <a:ext uri="{FF2B5EF4-FFF2-40B4-BE49-F238E27FC236}">
              <a16:creationId xmlns:a16="http://schemas.microsoft.com/office/drawing/2014/main" id="{00000000-0008-0000-0100-0000FE14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375" name="Line 1">
          <a:extLst>
            <a:ext uri="{FF2B5EF4-FFF2-40B4-BE49-F238E27FC236}">
              <a16:creationId xmlns:a16="http://schemas.microsoft.com/office/drawing/2014/main" id="{00000000-0008-0000-0100-0000FF14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376" name="Line 1">
          <a:extLst>
            <a:ext uri="{FF2B5EF4-FFF2-40B4-BE49-F238E27FC236}">
              <a16:creationId xmlns:a16="http://schemas.microsoft.com/office/drawing/2014/main" id="{00000000-0008-0000-0100-00000015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5377" name="Line 1">
          <a:extLst>
            <a:ext uri="{FF2B5EF4-FFF2-40B4-BE49-F238E27FC236}">
              <a16:creationId xmlns:a16="http://schemas.microsoft.com/office/drawing/2014/main" id="{00000000-0008-0000-0100-00000115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378" name="Line 1">
          <a:extLst>
            <a:ext uri="{FF2B5EF4-FFF2-40B4-BE49-F238E27FC236}">
              <a16:creationId xmlns:a16="http://schemas.microsoft.com/office/drawing/2014/main" id="{00000000-0008-0000-0100-000002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379" name="Line 1">
          <a:extLst>
            <a:ext uri="{FF2B5EF4-FFF2-40B4-BE49-F238E27FC236}">
              <a16:creationId xmlns:a16="http://schemas.microsoft.com/office/drawing/2014/main" id="{00000000-0008-0000-0100-000003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380" name="Line 1">
          <a:extLst>
            <a:ext uri="{FF2B5EF4-FFF2-40B4-BE49-F238E27FC236}">
              <a16:creationId xmlns:a16="http://schemas.microsoft.com/office/drawing/2014/main" id="{00000000-0008-0000-0100-000004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381" name="Line 1">
          <a:extLst>
            <a:ext uri="{FF2B5EF4-FFF2-40B4-BE49-F238E27FC236}">
              <a16:creationId xmlns:a16="http://schemas.microsoft.com/office/drawing/2014/main" id="{00000000-0008-0000-0100-00000515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5382" name="Line 1">
          <a:extLst>
            <a:ext uri="{FF2B5EF4-FFF2-40B4-BE49-F238E27FC236}">
              <a16:creationId xmlns:a16="http://schemas.microsoft.com/office/drawing/2014/main" id="{00000000-0008-0000-0100-00000615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383" name="Line 1">
          <a:extLst>
            <a:ext uri="{FF2B5EF4-FFF2-40B4-BE49-F238E27FC236}">
              <a16:creationId xmlns:a16="http://schemas.microsoft.com/office/drawing/2014/main" id="{00000000-0008-0000-0100-000007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5384" name="Line 1">
          <a:extLst>
            <a:ext uri="{FF2B5EF4-FFF2-40B4-BE49-F238E27FC236}">
              <a16:creationId xmlns:a16="http://schemas.microsoft.com/office/drawing/2014/main" id="{00000000-0008-0000-0100-00000815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385" name="Line 1">
          <a:extLst>
            <a:ext uri="{FF2B5EF4-FFF2-40B4-BE49-F238E27FC236}">
              <a16:creationId xmlns:a16="http://schemas.microsoft.com/office/drawing/2014/main" id="{00000000-0008-0000-0100-000009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5386" name="Line 1">
          <a:extLst>
            <a:ext uri="{FF2B5EF4-FFF2-40B4-BE49-F238E27FC236}">
              <a16:creationId xmlns:a16="http://schemas.microsoft.com/office/drawing/2014/main" id="{00000000-0008-0000-0100-00000A15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387" name="Line 1">
          <a:extLst>
            <a:ext uri="{FF2B5EF4-FFF2-40B4-BE49-F238E27FC236}">
              <a16:creationId xmlns:a16="http://schemas.microsoft.com/office/drawing/2014/main" id="{00000000-0008-0000-0100-00000B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138</xdr:row>
      <xdr:rowOff>9525</xdr:rowOff>
    </xdr:from>
    <xdr:to>
      <xdr:col>11</xdr:col>
      <xdr:colOff>361950</xdr:colOff>
      <xdr:row>138</xdr:row>
      <xdr:rowOff>9525</xdr:rowOff>
    </xdr:to>
    <xdr:sp macro="" textlink="">
      <xdr:nvSpPr>
        <xdr:cNvPr id="5388" name="Line 1">
          <a:extLst>
            <a:ext uri="{FF2B5EF4-FFF2-40B4-BE49-F238E27FC236}">
              <a16:creationId xmlns:a16="http://schemas.microsoft.com/office/drawing/2014/main" id="{00000000-0008-0000-0100-00000C15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5389" name="Line 1">
          <a:extLst>
            <a:ext uri="{FF2B5EF4-FFF2-40B4-BE49-F238E27FC236}">
              <a16:creationId xmlns:a16="http://schemas.microsoft.com/office/drawing/2014/main" id="{00000000-0008-0000-0100-00000D15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390" name="Line 1">
          <a:extLst>
            <a:ext uri="{FF2B5EF4-FFF2-40B4-BE49-F238E27FC236}">
              <a16:creationId xmlns:a16="http://schemas.microsoft.com/office/drawing/2014/main" id="{00000000-0008-0000-0100-00000E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391" name="Line 1">
          <a:extLst>
            <a:ext uri="{FF2B5EF4-FFF2-40B4-BE49-F238E27FC236}">
              <a16:creationId xmlns:a16="http://schemas.microsoft.com/office/drawing/2014/main" id="{00000000-0008-0000-0100-00000F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392" name="Line 1">
          <a:extLst>
            <a:ext uri="{FF2B5EF4-FFF2-40B4-BE49-F238E27FC236}">
              <a16:creationId xmlns:a16="http://schemas.microsoft.com/office/drawing/2014/main" id="{00000000-0008-0000-0100-00001015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5393" name="Line 1">
          <a:extLst>
            <a:ext uri="{FF2B5EF4-FFF2-40B4-BE49-F238E27FC236}">
              <a16:creationId xmlns:a16="http://schemas.microsoft.com/office/drawing/2014/main" id="{00000000-0008-0000-0100-00001115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394" name="Line 1">
          <a:extLst>
            <a:ext uri="{FF2B5EF4-FFF2-40B4-BE49-F238E27FC236}">
              <a16:creationId xmlns:a16="http://schemas.microsoft.com/office/drawing/2014/main" id="{00000000-0008-0000-0100-000012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395" name="Line 1">
          <a:extLst>
            <a:ext uri="{FF2B5EF4-FFF2-40B4-BE49-F238E27FC236}">
              <a16:creationId xmlns:a16="http://schemas.microsoft.com/office/drawing/2014/main" id="{00000000-0008-0000-0100-00001315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5396" name="Line 1">
          <a:extLst>
            <a:ext uri="{FF2B5EF4-FFF2-40B4-BE49-F238E27FC236}">
              <a16:creationId xmlns:a16="http://schemas.microsoft.com/office/drawing/2014/main" id="{00000000-0008-0000-0100-00001415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397" name="Line 1">
          <a:extLst>
            <a:ext uri="{FF2B5EF4-FFF2-40B4-BE49-F238E27FC236}">
              <a16:creationId xmlns:a16="http://schemas.microsoft.com/office/drawing/2014/main" id="{00000000-0008-0000-0100-000015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398" name="Line 1">
          <a:extLst>
            <a:ext uri="{FF2B5EF4-FFF2-40B4-BE49-F238E27FC236}">
              <a16:creationId xmlns:a16="http://schemas.microsoft.com/office/drawing/2014/main" id="{00000000-0008-0000-0100-000016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399" name="Line 1">
          <a:extLst>
            <a:ext uri="{FF2B5EF4-FFF2-40B4-BE49-F238E27FC236}">
              <a16:creationId xmlns:a16="http://schemas.microsoft.com/office/drawing/2014/main" id="{00000000-0008-0000-0100-000017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400" name="Line 1">
          <a:extLst>
            <a:ext uri="{FF2B5EF4-FFF2-40B4-BE49-F238E27FC236}">
              <a16:creationId xmlns:a16="http://schemas.microsoft.com/office/drawing/2014/main" id="{00000000-0008-0000-0100-00001815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5401" name="Line 1">
          <a:extLst>
            <a:ext uri="{FF2B5EF4-FFF2-40B4-BE49-F238E27FC236}">
              <a16:creationId xmlns:a16="http://schemas.microsoft.com/office/drawing/2014/main" id="{00000000-0008-0000-0100-00001915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402" name="Line 1">
          <a:extLst>
            <a:ext uri="{FF2B5EF4-FFF2-40B4-BE49-F238E27FC236}">
              <a16:creationId xmlns:a16="http://schemas.microsoft.com/office/drawing/2014/main" id="{00000000-0008-0000-0100-00001A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5403" name="Line 1">
          <a:extLst>
            <a:ext uri="{FF2B5EF4-FFF2-40B4-BE49-F238E27FC236}">
              <a16:creationId xmlns:a16="http://schemas.microsoft.com/office/drawing/2014/main" id="{00000000-0008-0000-0100-00001B15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404" name="Line 1">
          <a:extLst>
            <a:ext uri="{FF2B5EF4-FFF2-40B4-BE49-F238E27FC236}">
              <a16:creationId xmlns:a16="http://schemas.microsoft.com/office/drawing/2014/main" id="{00000000-0008-0000-0100-00001C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138</xdr:row>
      <xdr:rowOff>9525</xdr:rowOff>
    </xdr:from>
    <xdr:to>
      <xdr:col>11</xdr:col>
      <xdr:colOff>361950</xdr:colOff>
      <xdr:row>138</xdr:row>
      <xdr:rowOff>9525</xdr:rowOff>
    </xdr:to>
    <xdr:sp macro="" textlink="">
      <xdr:nvSpPr>
        <xdr:cNvPr id="5405" name="Line 1">
          <a:extLst>
            <a:ext uri="{FF2B5EF4-FFF2-40B4-BE49-F238E27FC236}">
              <a16:creationId xmlns:a16="http://schemas.microsoft.com/office/drawing/2014/main" id="{00000000-0008-0000-0100-00001D15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5406" name="Line 1">
          <a:extLst>
            <a:ext uri="{FF2B5EF4-FFF2-40B4-BE49-F238E27FC236}">
              <a16:creationId xmlns:a16="http://schemas.microsoft.com/office/drawing/2014/main" id="{00000000-0008-0000-0100-00001E15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407" name="Line 1">
          <a:extLst>
            <a:ext uri="{FF2B5EF4-FFF2-40B4-BE49-F238E27FC236}">
              <a16:creationId xmlns:a16="http://schemas.microsoft.com/office/drawing/2014/main" id="{00000000-0008-0000-0100-00001F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408" name="Line 1">
          <a:extLst>
            <a:ext uri="{FF2B5EF4-FFF2-40B4-BE49-F238E27FC236}">
              <a16:creationId xmlns:a16="http://schemas.microsoft.com/office/drawing/2014/main" id="{00000000-0008-0000-0100-000020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409" name="Line 1">
          <a:extLst>
            <a:ext uri="{FF2B5EF4-FFF2-40B4-BE49-F238E27FC236}">
              <a16:creationId xmlns:a16="http://schemas.microsoft.com/office/drawing/2014/main" id="{00000000-0008-0000-0100-00002115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5410" name="Line 1">
          <a:extLst>
            <a:ext uri="{FF2B5EF4-FFF2-40B4-BE49-F238E27FC236}">
              <a16:creationId xmlns:a16="http://schemas.microsoft.com/office/drawing/2014/main" id="{00000000-0008-0000-0100-00002215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411" name="Line 1">
          <a:extLst>
            <a:ext uri="{FF2B5EF4-FFF2-40B4-BE49-F238E27FC236}">
              <a16:creationId xmlns:a16="http://schemas.microsoft.com/office/drawing/2014/main" id="{00000000-0008-0000-0100-000023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412" name="Line 1">
          <a:extLst>
            <a:ext uri="{FF2B5EF4-FFF2-40B4-BE49-F238E27FC236}">
              <a16:creationId xmlns:a16="http://schemas.microsoft.com/office/drawing/2014/main" id="{00000000-0008-0000-0100-00002415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5413" name="Line 1">
          <a:extLst>
            <a:ext uri="{FF2B5EF4-FFF2-40B4-BE49-F238E27FC236}">
              <a16:creationId xmlns:a16="http://schemas.microsoft.com/office/drawing/2014/main" id="{00000000-0008-0000-0100-00002515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414" name="Line 1">
          <a:extLst>
            <a:ext uri="{FF2B5EF4-FFF2-40B4-BE49-F238E27FC236}">
              <a16:creationId xmlns:a16="http://schemas.microsoft.com/office/drawing/2014/main" id="{00000000-0008-0000-0100-000026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415" name="Line 1">
          <a:extLst>
            <a:ext uri="{FF2B5EF4-FFF2-40B4-BE49-F238E27FC236}">
              <a16:creationId xmlns:a16="http://schemas.microsoft.com/office/drawing/2014/main" id="{00000000-0008-0000-0100-000027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416" name="Line 1">
          <a:extLst>
            <a:ext uri="{FF2B5EF4-FFF2-40B4-BE49-F238E27FC236}">
              <a16:creationId xmlns:a16="http://schemas.microsoft.com/office/drawing/2014/main" id="{00000000-0008-0000-0100-00002815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5417" name="Line 1">
          <a:extLst>
            <a:ext uri="{FF2B5EF4-FFF2-40B4-BE49-F238E27FC236}">
              <a16:creationId xmlns:a16="http://schemas.microsoft.com/office/drawing/2014/main" id="{00000000-0008-0000-0100-00002915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418" name="Line 1">
          <a:extLst>
            <a:ext uri="{FF2B5EF4-FFF2-40B4-BE49-F238E27FC236}">
              <a16:creationId xmlns:a16="http://schemas.microsoft.com/office/drawing/2014/main" id="{00000000-0008-0000-0100-00002A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419" name="Line 1">
          <a:extLst>
            <a:ext uri="{FF2B5EF4-FFF2-40B4-BE49-F238E27FC236}">
              <a16:creationId xmlns:a16="http://schemas.microsoft.com/office/drawing/2014/main" id="{00000000-0008-0000-0100-00002B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420" name="Line 1">
          <a:extLst>
            <a:ext uri="{FF2B5EF4-FFF2-40B4-BE49-F238E27FC236}">
              <a16:creationId xmlns:a16="http://schemas.microsoft.com/office/drawing/2014/main" id="{00000000-0008-0000-0100-00002C15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5421" name="Line 1">
          <a:extLst>
            <a:ext uri="{FF2B5EF4-FFF2-40B4-BE49-F238E27FC236}">
              <a16:creationId xmlns:a16="http://schemas.microsoft.com/office/drawing/2014/main" id="{00000000-0008-0000-0100-00002D15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422" name="Line 1">
          <a:extLst>
            <a:ext uri="{FF2B5EF4-FFF2-40B4-BE49-F238E27FC236}">
              <a16:creationId xmlns:a16="http://schemas.microsoft.com/office/drawing/2014/main" id="{00000000-0008-0000-0100-00002E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423" name="Line 1">
          <a:extLst>
            <a:ext uri="{FF2B5EF4-FFF2-40B4-BE49-F238E27FC236}">
              <a16:creationId xmlns:a16="http://schemas.microsoft.com/office/drawing/2014/main" id="{00000000-0008-0000-0100-00002F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424" name="Line 1">
          <a:extLst>
            <a:ext uri="{FF2B5EF4-FFF2-40B4-BE49-F238E27FC236}">
              <a16:creationId xmlns:a16="http://schemas.microsoft.com/office/drawing/2014/main" id="{00000000-0008-0000-0100-000030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425" name="Line 1">
          <a:extLst>
            <a:ext uri="{FF2B5EF4-FFF2-40B4-BE49-F238E27FC236}">
              <a16:creationId xmlns:a16="http://schemas.microsoft.com/office/drawing/2014/main" id="{00000000-0008-0000-0100-00003115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5426" name="Line 1">
          <a:extLst>
            <a:ext uri="{FF2B5EF4-FFF2-40B4-BE49-F238E27FC236}">
              <a16:creationId xmlns:a16="http://schemas.microsoft.com/office/drawing/2014/main" id="{00000000-0008-0000-0100-00003215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427" name="Line 1">
          <a:extLst>
            <a:ext uri="{FF2B5EF4-FFF2-40B4-BE49-F238E27FC236}">
              <a16:creationId xmlns:a16="http://schemas.microsoft.com/office/drawing/2014/main" id="{00000000-0008-0000-0100-000033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428" name="Line 1">
          <a:extLst>
            <a:ext uri="{FF2B5EF4-FFF2-40B4-BE49-F238E27FC236}">
              <a16:creationId xmlns:a16="http://schemas.microsoft.com/office/drawing/2014/main" id="{00000000-0008-0000-0100-000034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429" name="Line 1">
          <a:extLst>
            <a:ext uri="{FF2B5EF4-FFF2-40B4-BE49-F238E27FC236}">
              <a16:creationId xmlns:a16="http://schemas.microsoft.com/office/drawing/2014/main" id="{00000000-0008-0000-0100-00003515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5430" name="Line 1">
          <a:extLst>
            <a:ext uri="{FF2B5EF4-FFF2-40B4-BE49-F238E27FC236}">
              <a16:creationId xmlns:a16="http://schemas.microsoft.com/office/drawing/2014/main" id="{00000000-0008-0000-0100-00003615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431" name="Line 1">
          <a:extLst>
            <a:ext uri="{FF2B5EF4-FFF2-40B4-BE49-F238E27FC236}">
              <a16:creationId xmlns:a16="http://schemas.microsoft.com/office/drawing/2014/main" id="{00000000-0008-0000-0100-000037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432" name="Line 1">
          <a:extLst>
            <a:ext uri="{FF2B5EF4-FFF2-40B4-BE49-F238E27FC236}">
              <a16:creationId xmlns:a16="http://schemas.microsoft.com/office/drawing/2014/main" id="{00000000-0008-0000-0100-00003815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433" name="Line 1">
          <a:extLst>
            <a:ext uri="{FF2B5EF4-FFF2-40B4-BE49-F238E27FC236}">
              <a16:creationId xmlns:a16="http://schemas.microsoft.com/office/drawing/2014/main" id="{00000000-0008-0000-0100-000039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434" name="Line 1">
          <a:extLst>
            <a:ext uri="{FF2B5EF4-FFF2-40B4-BE49-F238E27FC236}">
              <a16:creationId xmlns:a16="http://schemas.microsoft.com/office/drawing/2014/main" id="{00000000-0008-0000-0100-00003A15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435" name="Line 1">
          <a:extLst>
            <a:ext uri="{FF2B5EF4-FFF2-40B4-BE49-F238E27FC236}">
              <a16:creationId xmlns:a16="http://schemas.microsoft.com/office/drawing/2014/main" id="{00000000-0008-0000-0100-00003B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138</xdr:row>
      <xdr:rowOff>9525</xdr:rowOff>
    </xdr:from>
    <xdr:to>
      <xdr:col>11</xdr:col>
      <xdr:colOff>361950</xdr:colOff>
      <xdr:row>138</xdr:row>
      <xdr:rowOff>9525</xdr:rowOff>
    </xdr:to>
    <xdr:sp macro="" textlink="">
      <xdr:nvSpPr>
        <xdr:cNvPr id="5436" name="Line 1">
          <a:extLst>
            <a:ext uri="{FF2B5EF4-FFF2-40B4-BE49-F238E27FC236}">
              <a16:creationId xmlns:a16="http://schemas.microsoft.com/office/drawing/2014/main" id="{00000000-0008-0000-0100-00003C15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437" name="Line 1">
          <a:extLst>
            <a:ext uri="{FF2B5EF4-FFF2-40B4-BE49-F238E27FC236}">
              <a16:creationId xmlns:a16="http://schemas.microsoft.com/office/drawing/2014/main" id="{00000000-0008-0000-0100-00003D15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438" name="Line 1">
          <a:extLst>
            <a:ext uri="{FF2B5EF4-FFF2-40B4-BE49-F238E27FC236}">
              <a16:creationId xmlns:a16="http://schemas.microsoft.com/office/drawing/2014/main" id="{00000000-0008-0000-0100-00003E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439" name="Line 1">
          <a:extLst>
            <a:ext uri="{FF2B5EF4-FFF2-40B4-BE49-F238E27FC236}">
              <a16:creationId xmlns:a16="http://schemas.microsoft.com/office/drawing/2014/main" id="{00000000-0008-0000-0100-00003F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440" name="Line 1">
          <a:extLst>
            <a:ext uri="{FF2B5EF4-FFF2-40B4-BE49-F238E27FC236}">
              <a16:creationId xmlns:a16="http://schemas.microsoft.com/office/drawing/2014/main" id="{00000000-0008-0000-0100-00004015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441" name="Line 1">
          <a:extLst>
            <a:ext uri="{FF2B5EF4-FFF2-40B4-BE49-F238E27FC236}">
              <a16:creationId xmlns:a16="http://schemas.microsoft.com/office/drawing/2014/main" id="{00000000-0008-0000-0100-00004115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442" name="Line 1">
          <a:extLst>
            <a:ext uri="{FF2B5EF4-FFF2-40B4-BE49-F238E27FC236}">
              <a16:creationId xmlns:a16="http://schemas.microsoft.com/office/drawing/2014/main" id="{00000000-0008-0000-0100-000042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443" name="Line 1">
          <a:extLst>
            <a:ext uri="{FF2B5EF4-FFF2-40B4-BE49-F238E27FC236}">
              <a16:creationId xmlns:a16="http://schemas.microsoft.com/office/drawing/2014/main" id="{00000000-0008-0000-0100-00004315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444" name="Line 1">
          <a:extLst>
            <a:ext uri="{FF2B5EF4-FFF2-40B4-BE49-F238E27FC236}">
              <a16:creationId xmlns:a16="http://schemas.microsoft.com/office/drawing/2014/main" id="{00000000-0008-0000-0100-00004415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445" name="Line 1">
          <a:extLst>
            <a:ext uri="{FF2B5EF4-FFF2-40B4-BE49-F238E27FC236}">
              <a16:creationId xmlns:a16="http://schemas.microsoft.com/office/drawing/2014/main" id="{00000000-0008-0000-0100-000045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446" name="Line 1">
          <a:extLst>
            <a:ext uri="{FF2B5EF4-FFF2-40B4-BE49-F238E27FC236}">
              <a16:creationId xmlns:a16="http://schemas.microsoft.com/office/drawing/2014/main" id="{00000000-0008-0000-0100-000046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447" name="Line 1">
          <a:extLst>
            <a:ext uri="{FF2B5EF4-FFF2-40B4-BE49-F238E27FC236}">
              <a16:creationId xmlns:a16="http://schemas.microsoft.com/office/drawing/2014/main" id="{00000000-0008-0000-0100-000047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448" name="Line 1">
          <a:extLst>
            <a:ext uri="{FF2B5EF4-FFF2-40B4-BE49-F238E27FC236}">
              <a16:creationId xmlns:a16="http://schemas.microsoft.com/office/drawing/2014/main" id="{00000000-0008-0000-0100-00004815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449" name="Line 1">
          <a:extLst>
            <a:ext uri="{FF2B5EF4-FFF2-40B4-BE49-F238E27FC236}">
              <a16:creationId xmlns:a16="http://schemas.microsoft.com/office/drawing/2014/main" id="{00000000-0008-0000-0100-00004915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450" name="Line 1">
          <a:extLst>
            <a:ext uri="{FF2B5EF4-FFF2-40B4-BE49-F238E27FC236}">
              <a16:creationId xmlns:a16="http://schemas.microsoft.com/office/drawing/2014/main" id="{00000000-0008-0000-0100-00004A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451" name="Line 1">
          <a:extLst>
            <a:ext uri="{FF2B5EF4-FFF2-40B4-BE49-F238E27FC236}">
              <a16:creationId xmlns:a16="http://schemas.microsoft.com/office/drawing/2014/main" id="{00000000-0008-0000-0100-00004B15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452" name="Line 1">
          <a:extLst>
            <a:ext uri="{FF2B5EF4-FFF2-40B4-BE49-F238E27FC236}">
              <a16:creationId xmlns:a16="http://schemas.microsoft.com/office/drawing/2014/main" id="{00000000-0008-0000-0100-00004C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453" name="Line 1">
          <a:extLst>
            <a:ext uri="{FF2B5EF4-FFF2-40B4-BE49-F238E27FC236}">
              <a16:creationId xmlns:a16="http://schemas.microsoft.com/office/drawing/2014/main" id="{00000000-0008-0000-0100-00004D15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454" name="Line 1">
          <a:extLst>
            <a:ext uri="{FF2B5EF4-FFF2-40B4-BE49-F238E27FC236}">
              <a16:creationId xmlns:a16="http://schemas.microsoft.com/office/drawing/2014/main" id="{00000000-0008-0000-0100-00004E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138</xdr:row>
      <xdr:rowOff>9525</xdr:rowOff>
    </xdr:from>
    <xdr:to>
      <xdr:col>11</xdr:col>
      <xdr:colOff>361950</xdr:colOff>
      <xdr:row>138</xdr:row>
      <xdr:rowOff>9525</xdr:rowOff>
    </xdr:to>
    <xdr:sp macro="" textlink="">
      <xdr:nvSpPr>
        <xdr:cNvPr id="5455" name="Line 1">
          <a:extLst>
            <a:ext uri="{FF2B5EF4-FFF2-40B4-BE49-F238E27FC236}">
              <a16:creationId xmlns:a16="http://schemas.microsoft.com/office/drawing/2014/main" id="{00000000-0008-0000-0100-00004F15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456" name="Line 1">
          <a:extLst>
            <a:ext uri="{FF2B5EF4-FFF2-40B4-BE49-F238E27FC236}">
              <a16:creationId xmlns:a16="http://schemas.microsoft.com/office/drawing/2014/main" id="{00000000-0008-0000-0100-00005015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457" name="Line 1">
          <a:extLst>
            <a:ext uri="{FF2B5EF4-FFF2-40B4-BE49-F238E27FC236}">
              <a16:creationId xmlns:a16="http://schemas.microsoft.com/office/drawing/2014/main" id="{00000000-0008-0000-0100-000051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458" name="Line 1">
          <a:extLst>
            <a:ext uri="{FF2B5EF4-FFF2-40B4-BE49-F238E27FC236}">
              <a16:creationId xmlns:a16="http://schemas.microsoft.com/office/drawing/2014/main" id="{00000000-0008-0000-0100-000052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459" name="Line 1">
          <a:extLst>
            <a:ext uri="{FF2B5EF4-FFF2-40B4-BE49-F238E27FC236}">
              <a16:creationId xmlns:a16="http://schemas.microsoft.com/office/drawing/2014/main" id="{00000000-0008-0000-0100-00005315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460" name="Line 1">
          <a:extLst>
            <a:ext uri="{FF2B5EF4-FFF2-40B4-BE49-F238E27FC236}">
              <a16:creationId xmlns:a16="http://schemas.microsoft.com/office/drawing/2014/main" id="{00000000-0008-0000-0100-00005415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461" name="Line 1">
          <a:extLst>
            <a:ext uri="{FF2B5EF4-FFF2-40B4-BE49-F238E27FC236}">
              <a16:creationId xmlns:a16="http://schemas.microsoft.com/office/drawing/2014/main" id="{00000000-0008-0000-0100-000055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462" name="Line 1">
          <a:extLst>
            <a:ext uri="{FF2B5EF4-FFF2-40B4-BE49-F238E27FC236}">
              <a16:creationId xmlns:a16="http://schemas.microsoft.com/office/drawing/2014/main" id="{00000000-0008-0000-0100-00005615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463" name="Line 1">
          <a:extLst>
            <a:ext uri="{FF2B5EF4-FFF2-40B4-BE49-F238E27FC236}">
              <a16:creationId xmlns:a16="http://schemas.microsoft.com/office/drawing/2014/main" id="{00000000-0008-0000-0100-00005715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464" name="Line 1">
          <a:extLst>
            <a:ext uri="{FF2B5EF4-FFF2-40B4-BE49-F238E27FC236}">
              <a16:creationId xmlns:a16="http://schemas.microsoft.com/office/drawing/2014/main" id="{00000000-0008-0000-0100-000058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465" name="Line 1">
          <a:extLst>
            <a:ext uri="{FF2B5EF4-FFF2-40B4-BE49-F238E27FC236}">
              <a16:creationId xmlns:a16="http://schemas.microsoft.com/office/drawing/2014/main" id="{00000000-0008-0000-0100-000059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466" name="Line 1">
          <a:extLst>
            <a:ext uri="{FF2B5EF4-FFF2-40B4-BE49-F238E27FC236}">
              <a16:creationId xmlns:a16="http://schemas.microsoft.com/office/drawing/2014/main" id="{00000000-0008-0000-0100-00005A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467" name="Line 1">
          <a:extLst>
            <a:ext uri="{FF2B5EF4-FFF2-40B4-BE49-F238E27FC236}">
              <a16:creationId xmlns:a16="http://schemas.microsoft.com/office/drawing/2014/main" id="{00000000-0008-0000-0100-00005B15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468" name="Line 1">
          <a:extLst>
            <a:ext uri="{FF2B5EF4-FFF2-40B4-BE49-F238E27FC236}">
              <a16:creationId xmlns:a16="http://schemas.microsoft.com/office/drawing/2014/main" id="{00000000-0008-0000-0100-00005C15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469" name="Line 1">
          <a:extLst>
            <a:ext uri="{FF2B5EF4-FFF2-40B4-BE49-F238E27FC236}">
              <a16:creationId xmlns:a16="http://schemas.microsoft.com/office/drawing/2014/main" id="{00000000-0008-0000-0100-00005D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470" name="Line 1">
          <a:extLst>
            <a:ext uri="{FF2B5EF4-FFF2-40B4-BE49-F238E27FC236}">
              <a16:creationId xmlns:a16="http://schemas.microsoft.com/office/drawing/2014/main" id="{00000000-0008-0000-0100-00005E15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471" name="Line 1">
          <a:extLst>
            <a:ext uri="{FF2B5EF4-FFF2-40B4-BE49-F238E27FC236}">
              <a16:creationId xmlns:a16="http://schemas.microsoft.com/office/drawing/2014/main" id="{00000000-0008-0000-0100-00005F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138</xdr:row>
      <xdr:rowOff>9525</xdr:rowOff>
    </xdr:from>
    <xdr:to>
      <xdr:col>11</xdr:col>
      <xdr:colOff>361950</xdr:colOff>
      <xdr:row>138</xdr:row>
      <xdr:rowOff>9525</xdr:rowOff>
    </xdr:to>
    <xdr:sp macro="" textlink="">
      <xdr:nvSpPr>
        <xdr:cNvPr id="5472" name="Line 1">
          <a:extLst>
            <a:ext uri="{FF2B5EF4-FFF2-40B4-BE49-F238E27FC236}">
              <a16:creationId xmlns:a16="http://schemas.microsoft.com/office/drawing/2014/main" id="{00000000-0008-0000-0100-00006015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473" name="Line 1">
          <a:extLst>
            <a:ext uri="{FF2B5EF4-FFF2-40B4-BE49-F238E27FC236}">
              <a16:creationId xmlns:a16="http://schemas.microsoft.com/office/drawing/2014/main" id="{00000000-0008-0000-0100-00006115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474" name="Line 1">
          <a:extLst>
            <a:ext uri="{FF2B5EF4-FFF2-40B4-BE49-F238E27FC236}">
              <a16:creationId xmlns:a16="http://schemas.microsoft.com/office/drawing/2014/main" id="{00000000-0008-0000-0100-000062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475" name="Line 1">
          <a:extLst>
            <a:ext uri="{FF2B5EF4-FFF2-40B4-BE49-F238E27FC236}">
              <a16:creationId xmlns:a16="http://schemas.microsoft.com/office/drawing/2014/main" id="{00000000-0008-0000-0100-000063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476" name="Line 1">
          <a:extLst>
            <a:ext uri="{FF2B5EF4-FFF2-40B4-BE49-F238E27FC236}">
              <a16:creationId xmlns:a16="http://schemas.microsoft.com/office/drawing/2014/main" id="{00000000-0008-0000-0100-00006415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477" name="Line 1">
          <a:extLst>
            <a:ext uri="{FF2B5EF4-FFF2-40B4-BE49-F238E27FC236}">
              <a16:creationId xmlns:a16="http://schemas.microsoft.com/office/drawing/2014/main" id="{00000000-0008-0000-0100-00006515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478" name="Line 1">
          <a:extLst>
            <a:ext uri="{FF2B5EF4-FFF2-40B4-BE49-F238E27FC236}">
              <a16:creationId xmlns:a16="http://schemas.microsoft.com/office/drawing/2014/main" id="{00000000-0008-0000-0100-000066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479" name="Line 1">
          <a:extLst>
            <a:ext uri="{FF2B5EF4-FFF2-40B4-BE49-F238E27FC236}">
              <a16:creationId xmlns:a16="http://schemas.microsoft.com/office/drawing/2014/main" id="{00000000-0008-0000-0100-00006715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480" name="Line 1">
          <a:extLst>
            <a:ext uri="{FF2B5EF4-FFF2-40B4-BE49-F238E27FC236}">
              <a16:creationId xmlns:a16="http://schemas.microsoft.com/office/drawing/2014/main" id="{00000000-0008-0000-0100-00006815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481" name="Line 1">
          <a:extLst>
            <a:ext uri="{FF2B5EF4-FFF2-40B4-BE49-F238E27FC236}">
              <a16:creationId xmlns:a16="http://schemas.microsoft.com/office/drawing/2014/main" id="{00000000-0008-0000-0100-000069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482" name="Line 1">
          <a:extLst>
            <a:ext uri="{FF2B5EF4-FFF2-40B4-BE49-F238E27FC236}">
              <a16:creationId xmlns:a16="http://schemas.microsoft.com/office/drawing/2014/main" id="{00000000-0008-0000-0100-00006A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483" name="Line 1">
          <a:extLst>
            <a:ext uri="{FF2B5EF4-FFF2-40B4-BE49-F238E27FC236}">
              <a16:creationId xmlns:a16="http://schemas.microsoft.com/office/drawing/2014/main" id="{00000000-0008-0000-0100-00006B15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484" name="Line 1">
          <a:extLst>
            <a:ext uri="{FF2B5EF4-FFF2-40B4-BE49-F238E27FC236}">
              <a16:creationId xmlns:a16="http://schemas.microsoft.com/office/drawing/2014/main" id="{00000000-0008-0000-0100-00006C15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485" name="Line 1">
          <a:extLst>
            <a:ext uri="{FF2B5EF4-FFF2-40B4-BE49-F238E27FC236}">
              <a16:creationId xmlns:a16="http://schemas.microsoft.com/office/drawing/2014/main" id="{00000000-0008-0000-0100-00006D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486" name="Line 1">
          <a:extLst>
            <a:ext uri="{FF2B5EF4-FFF2-40B4-BE49-F238E27FC236}">
              <a16:creationId xmlns:a16="http://schemas.microsoft.com/office/drawing/2014/main" id="{00000000-0008-0000-0100-00006E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487" name="Line 1">
          <a:extLst>
            <a:ext uri="{FF2B5EF4-FFF2-40B4-BE49-F238E27FC236}">
              <a16:creationId xmlns:a16="http://schemas.microsoft.com/office/drawing/2014/main" id="{00000000-0008-0000-0100-00006F15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488" name="Line 1">
          <a:extLst>
            <a:ext uri="{FF2B5EF4-FFF2-40B4-BE49-F238E27FC236}">
              <a16:creationId xmlns:a16="http://schemas.microsoft.com/office/drawing/2014/main" id="{00000000-0008-0000-0100-00007015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489" name="Line 1">
          <a:extLst>
            <a:ext uri="{FF2B5EF4-FFF2-40B4-BE49-F238E27FC236}">
              <a16:creationId xmlns:a16="http://schemas.microsoft.com/office/drawing/2014/main" id="{00000000-0008-0000-0100-000071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490" name="Line 1">
          <a:extLst>
            <a:ext uri="{FF2B5EF4-FFF2-40B4-BE49-F238E27FC236}">
              <a16:creationId xmlns:a16="http://schemas.microsoft.com/office/drawing/2014/main" id="{00000000-0008-0000-0100-00007215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491" name="Line 1">
          <a:extLst>
            <a:ext uri="{FF2B5EF4-FFF2-40B4-BE49-F238E27FC236}">
              <a16:creationId xmlns:a16="http://schemas.microsoft.com/office/drawing/2014/main" id="{00000000-0008-0000-0100-000073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138</xdr:row>
      <xdr:rowOff>9525</xdr:rowOff>
    </xdr:from>
    <xdr:to>
      <xdr:col>11</xdr:col>
      <xdr:colOff>361950</xdr:colOff>
      <xdr:row>138</xdr:row>
      <xdr:rowOff>9525</xdr:rowOff>
    </xdr:to>
    <xdr:sp macro="" textlink="">
      <xdr:nvSpPr>
        <xdr:cNvPr id="5492" name="Line 1">
          <a:extLst>
            <a:ext uri="{FF2B5EF4-FFF2-40B4-BE49-F238E27FC236}">
              <a16:creationId xmlns:a16="http://schemas.microsoft.com/office/drawing/2014/main" id="{00000000-0008-0000-0100-00007415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493" name="Line 1">
          <a:extLst>
            <a:ext uri="{FF2B5EF4-FFF2-40B4-BE49-F238E27FC236}">
              <a16:creationId xmlns:a16="http://schemas.microsoft.com/office/drawing/2014/main" id="{00000000-0008-0000-0100-00007515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494" name="Line 1">
          <a:extLst>
            <a:ext uri="{FF2B5EF4-FFF2-40B4-BE49-F238E27FC236}">
              <a16:creationId xmlns:a16="http://schemas.microsoft.com/office/drawing/2014/main" id="{00000000-0008-0000-0100-000076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495" name="Line 1">
          <a:extLst>
            <a:ext uri="{FF2B5EF4-FFF2-40B4-BE49-F238E27FC236}">
              <a16:creationId xmlns:a16="http://schemas.microsoft.com/office/drawing/2014/main" id="{00000000-0008-0000-0100-000077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496" name="Line 1">
          <a:extLst>
            <a:ext uri="{FF2B5EF4-FFF2-40B4-BE49-F238E27FC236}">
              <a16:creationId xmlns:a16="http://schemas.microsoft.com/office/drawing/2014/main" id="{00000000-0008-0000-0100-00007815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497" name="Line 1">
          <a:extLst>
            <a:ext uri="{FF2B5EF4-FFF2-40B4-BE49-F238E27FC236}">
              <a16:creationId xmlns:a16="http://schemas.microsoft.com/office/drawing/2014/main" id="{00000000-0008-0000-0100-00007915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498" name="Line 1">
          <a:extLst>
            <a:ext uri="{FF2B5EF4-FFF2-40B4-BE49-F238E27FC236}">
              <a16:creationId xmlns:a16="http://schemas.microsoft.com/office/drawing/2014/main" id="{00000000-0008-0000-0100-00007A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499" name="Line 1">
          <a:extLst>
            <a:ext uri="{FF2B5EF4-FFF2-40B4-BE49-F238E27FC236}">
              <a16:creationId xmlns:a16="http://schemas.microsoft.com/office/drawing/2014/main" id="{00000000-0008-0000-0100-00007B15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500" name="Line 1">
          <a:extLst>
            <a:ext uri="{FF2B5EF4-FFF2-40B4-BE49-F238E27FC236}">
              <a16:creationId xmlns:a16="http://schemas.microsoft.com/office/drawing/2014/main" id="{00000000-0008-0000-0100-00007C15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501" name="Line 1">
          <a:extLst>
            <a:ext uri="{FF2B5EF4-FFF2-40B4-BE49-F238E27FC236}">
              <a16:creationId xmlns:a16="http://schemas.microsoft.com/office/drawing/2014/main" id="{00000000-0008-0000-0100-00007D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502" name="Line 1">
          <a:extLst>
            <a:ext uri="{FF2B5EF4-FFF2-40B4-BE49-F238E27FC236}">
              <a16:creationId xmlns:a16="http://schemas.microsoft.com/office/drawing/2014/main" id="{00000000-0008-0000-0100-00007E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503" name="Line 1">
          <a:extLst>
            <a:ext uri="{FF2B5EF4-FFF2-40B4-BE49-F238E27FC236}">
              <a16:creationId xmlns:a16="http://schemas.microsoft.com/office/drawing/2014/main" id="{00000000-0008-0000-0100-00007F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504" name="Line 1">
          <a:extLst>
            <a:ext uri="{FF2B5EF4-FFF2-40B4-BE49-F238E27FC236}">
              <a16:creationId xmlns:a16="http://schemas.microsoft.com/office/drawing/2014/main" id="{00000000-0008-0000-0100-00008015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505" name="Line 1">
          <a:extLst>
            <a:ext uri="{FF2B5EF4-FFF2-40B4-BE49-F238E27FC236}">
              <a16:creationId xmlns:a16="http://schemas.microsoft.com/office/drawing/2014/main" id="{00000000-0008-0000-0100-00008115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506" name="Line 1">
          <a:extLst>
            <a:ext uri="{FF2B5EF4-FFF2-40B4-BE49-F238E27FC236}">
              <a16:creationId xmlns:a16="http://schemas.microsoft.com/office/drawing/2014/main" id="{00000000-0008-0000-0100-000082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507" name="Line 1">
          <a:extLst>
            <a:ext uri="{FF2B5EF4-FFF2-40B4-BE49-F238E27FC236}">
              <a16:creationId xmlns:a16="http://schemas.microsoft.com/office/drawing/2014/main" id="{00000000-0008-0000-0100-00008315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508" name="Line 1">
          <a:extLst>
            <a:ext uri="{FF2B5EF4-FFF2-40B4-BE49-F238E27FC236}">
              <a16:creationId xmlns:a16="http://schemas.microsoft.com/office/drawing/2014/main" id="{00000000-0008-0000-0100-000084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138</xdr:row>
      <xdr:rowOff>9525</xdr:rowOff>
    </xdr:from>
    <xdr:to>
      <xdr:col>11</xdr:col>
      <xdr:colOff>361950</xdr:colOff>
      <xdr:row>138</xdr:row>
      <xdr:rowOff>9525</xdr:rowOff>
    </xdr:to>
    <xdr:sp macro="" textlink="">
      <xdr:nvSpPr>
        <xdr:cNvPr id="5509" name="Line 1">
          <a:extLst>
            <a:ext uri="{FF2B5EF4-FFF2-40B4-BE49-F238E27FC236}">
              <a16:creationId xmlns:a16="http://schemas.microsoft.com/office/drawing/2014/main" id="{00000000-0008-0000-0100-00008515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510" name="Line 1">
          <a:extLst>
            <a:ext uri="{FF2B5EF4-FFF2-40B4-BE49-F238E27FC236}">
              <a16:creationId xmlns:a16="http://schemas.microsoft.com/office/drawing/2014/main" id="{00000000-0008-0000-0100-000086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511" name="Line 1">
          <a:extLst>
            <a:ext uri="{FF2B5EF4-FFF2-40B4-BE49-F238E27FC236}">
              <a16:creationId xmlns:a16="http://schemas.microsoft.com/office/drawing/2014/main" id="{00000000-0008-0000-0100-00008715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139</xdr:row>
      <xdr:rowOff>9525</xdr:rowOff>
    </xdr:from>
    <xdr:to>
      <xdr:col>11</xdr:col>
      <xdr:colOff>447675</xdr:colOff>
      <xdr:row>139</xdr:row>
      <xdr:rowOff>9525</xdr:rowOff>
    </xdr:to>
    <xdr:sp macro="" textlink="">
      <xdr:nvSpPr>
        <xdr:cNvPr id="5512" name="Line 1">
          <a:extLst>
            <a:ext uri="{FF2B5EF4-FFF2-40B4-BE49-F238E27FC236}">
              <a16:creationId xmlns:a16="http://schemas.microsoft.com/office/drawing/2014/main" id="{00000000-0008-0000-0100-00008815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139</xdr:row>
      <xdr:rowOff>9525</xdr:rowOff>
    </xdr:from>
    <xdr:to>
      <xdr:col>11</xdr:col>
      <xdr:colOff>400050</xdr:colOff>
      <xdr:row>139</xdr:row>
      <xdr:rowOff>9525</xdr:rowOff>
    </xdr:to>
    <xdr:sp macro="" textlink="">
      <xdr:nvSpPr>
        <xdr:cNvPr id="5513" name="Line 1">
          <a:extLst>
            <a:ext uri="{FF2B5EF4-FFF2-40B4-BE49-F238E27FC236}">
              <a16:creationId xmlns:a16="http://schemas.microsoft.com/office/drawing/2014/main" id="{00000000-0008-0000-0100-00008915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139</xdr:row>
      <xdr:rowOff>9525</xdr:rowOff>
    </xdr:from>
    <xdr:to>
      <xdr:col>11</xdr:col>
      <xdr:colOff>447675</xdr:colOff>
      <xdr:row>139</xdr:row>
      <xdr:rowOff>9525</xdr:rowOff>
    </xdr:to>
    <xdr:sp macro="" textlink="">
      <xdr:nvSpPr>
        <xdr:cNvPr id="5514" name="Line 1">
          <a:extLst>
            <a:ext uri="{FF2B5EF4-FFF2-40B4-BE49-F238E27FC236}">
              <a16:creationId xmlns:a16="http://schemas.microsoft.com/office/drawing/2014/main" id="{00000000-0008-0000-0100-00008A15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139</xdr:row>
      <xdr:rowOff>9525</xdr:rowOff>
    </xdr:from>
    <xdr:to>
      <xdr:col>11</xdr:col>
      <xdr:colOff>400050</xdr:colOff>
      <xdr:row>139</xdr:row>
      <xdr:rowOff>9525</xdr:rowOff>
    </xdr:to>
    <xdr:sp macro="" textlink="">
      <xdr:nvSpPr>
        <xdr:cNvPr id="5515" name="Line 1">
          <a:extLst>
            <a:ext uri="{FF2B5EF4-FFF2-40B4-BE49-F238E27FC236}">
              <a16:creationId xmlns:a16="http://schemas.microsoft.com/office/drawing/2014/main" id="{00000000-0008-0000-0100-00008B15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139</xdr:row>
      <xdr:rowOff>9525</xdr:rowOff>
    </xdr:from>
    <xdr:to>
      <xdr:col>11</xdr:col>
      <xdr:colOff>361950</xdr:colOff>
      <xdr:row>139</xdr:row>
      <xdr:rowOff>9525</xdr:rowOff>
    </xdr:to>
    <xdr:sp macro="" textlink="">
      <xdr:nvSpPr>
        <xdr:cNvPr id="5516" name="Line 1">
          <a:extLst>
            <a:ext uri="{FF2B5EF4-FFF2-40B4-BE49-F238E27FC236}">
              <a16:creationId xmlns:a16="http://schemas.microsoft.com/office/drawing/2014/main" id="{00000000-0008-0000-0100-00008C150000}"/>
            </a:ext>
          </a:extLst>
        </xdr:cNvPr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139</xdr:row>
      <xdr:rowOff>9525</xdr:rowOff>
    </xdr:from>
    <xdr:to>
      <xdr:col>11</xdr:col>
      <xdr:colOff>447675</xdr:colOff>
      <xdr:row>139</xdr:row>
      <xdr:rowOff>9525</xdr:rowOff>
    </xdr:to>
    <xdr:sp macro="" textlink="">
      <xdr:nvSpPr>
        <xdr:cNvPr id="5517" name="Line 1">
          <a:extLst>
            <a:ext uri="{FF2B5EF4-FFF2-40B4-BE49-F238E27FC236}">
              <a16:creationId xmlns:a16="http://schemas.microsoft.com/office/drawing/2014/main" id="{00000000-0008-0000-0100-00008D15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139</xdr:row>
      <xdr:rowOff>9525</xdr:rowOff>
    </xdr:from>
    <xdr:to>
      <xdr:col>11</xdr:col>
      <xdr:colOff>400050</xdr:colOff>
      <xdr:row>139</xdr:row>
      <xdr:rowOff>9525</xdr:rowOff>
    </xdr:to>
    <xdr:sp macro="" textlink="">
      <xdr:nvSpPr>
        <xdr:cNvPr id="5518" name="Line 1">
          <a:extLst>
            <a:ext uri="{FF2B5EF4-FFF2-40B4-BE49-F238E27FC236}">
              <a16:creationId xmlns:a16="http://schemas.microsoft.com/office/drawing/2014/main" id="{00000000-0008-0000-0100-00008E15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139</xdr:row>
      <xdr:rowOff>9525</xdr:rowOff>
    </xdr:from>
    <xdr:to>
      <xdr:col>11</xdr:col>
      <xdr:colOff>400050</xdr:colOff>
      <xdr:row>139</xdr:row>
      <xdr:rowOff>9525</xdr:rowOff>
    </xdr:to>
    <xdr:sp macro="" textlink="">
      <xdr:nvSpPr>
        <xdr:cNvPr id="5519" name="Line 1">
          <a:extLst>
            <a:ext uri="{FF2B5EF4-FFF2-40B4-BE49-F238E27FC236}">
              <a16:creationId xmlns:a16="http://schemas.microsoft.com/office/drawing/2014/main" id="{00000000-0008-0000-0100-00008F15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139</xdr:row>
      <xdr:rowOff>9525</xdr:rowOff>
    </xdr:from>
    <xdr:to>
      <xdr:col>11</xdr:col>
      <xdr:colOff>381000</xdr:colOff>
      <xdr:row>139</xdr:row>
      <xdr:rowOff>9525</xdr:rowOff>
    </xdr:to>
    <xdr:sp macro="" textlink="">
      <xdr:nvSpPr>
        <xdr:cNvPr id="5520" name="Line 1">
          <a:extLst>
            <a:ext uri="{FF2B5EF4-FFF2-40B4-BE49-F238E27FC236}">
              <a16:creationId xmlns:a16="http://schemas.microsoft.com/office/drawing/2014/main" id="{00000000-0008-0000-0100-000090150000}"/>
            </a:ext>
          </a:extLst>
        </xdr:cNvPr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139</xdr:row>
      <xdr:rowOff>9525</xdr:rowOff>
    </xdr:from>
    <xdr:to>
      <xdr:col>11</xdr:col>
      <xdr:colOff>447675</xdr:colOff>
      <xdr:row>139</xdr:row>
      <xdr:rowOff>9525</xdr:rowOff>
    </xdr:to>
    <xdr:sp macro="" textlink="">
      <xdr:nvSpPr>
        <xdr:cNvPr id="5521" name="Line 1">
          <a:extLst>
            <a:ext uri="{FF2B5EF4-FFF2-40B4-BE49-F238E27FC236}">
              <a16:creationId xmlns:a16="http://schemas.microsoft.com/office/drawing/2014/main" id="{00000000-0008-0000-0100-00009115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139</xdr:row>
      <xdr:rowOff>9525</xdr:rowOff>
    </xdr:from>
    <xdr:to>
      <xdr:col>11</xdr:col>
      <xdr:colOff>400050</xdr:colOff>
      <xdr:row>139</xdr:row>
      <xdr:rowOff>9525</xdr:rowOff>
    </xdr:to>
    <xdr:sp macro="" textlink="">
      <xdr:nvSpPr>
        <xdr:cNvPr id="5522" name="Line 1">
          <a:extLst>
            <a:ext uri="{FF2B5EF4-FFF2-40B4-BE49-F238E27FC236}">
              <a16:creationId xmlns:a16="http://schemas.microsoft.com/office/drawing/2014/main" id="{00000000-0008-0000-0100-00009215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139</xdr:row>
      <xdr:rowOff>9525</xdr:rowOff>
    </xdr:from>
    <xdr:to>
      <xdr:col>11</xdr:col>
      <xdr:colOff>381000</xdr:colOff>
      <xdr:row>139</xdr:row>
      <xdr:rowOff>9525</xdr:rowOff>
    </xdr:to>
    <xdr:sp macro="" textlink="">
      <xdr:nvSpPr>
        <xdr:cNvPr id="5523" name="Line 1">
          <a:extLst>
            <a:ext uri="{FF2B5EF4-FFF2-40B4-BE49-F238E27FC236}">
              <a16:creationId xmlns:a16="http://schemas.microsoft.com/office/drawing/2014/main" id="{00000000-0008-0000-0100-000093150000}"/>
            </a:ext>
          </a:extLst>
        </xdr:cNvPr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139</xdr:row>
      <xdr:rowOff>9525</xdr:rowOff>
    </xdr:from>
    <xdr:to>
      <xdr:col>11</xdr:col>
      <xdr:colOff>447675</xdr:colOff>
      <xdr:row>139</xdr:row>
      <xdr:rowOff>9525</xdr:rowOff>
    </xdr:to>
    <xdr:sp macro="" textlink="">
      <xdr:nvSpPr>
        <xdr:cNvPr id="5524" name="Line 1">
          <a:extLst>
            <a:ext uri="{FF2B5EF4-FFF2-40B4-BE49-F238E27FC236}">
              <a16:creationId xmlns:a16="http://schemas.microsoft.com/office/drawing/2014/main" id="{00000000-0008-0000-0100-00009415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139</xdr:row>
      <xdr:rowOff>9525</xdr:rowOff>
    </xdr:from>
    <xdr:to>
      <xdr:col>11</xdr:col>
      <xdr:colOff>400050</xdr:colOff>
      <xdr:row>139</xdr:row>
      <xdr:rowOff>9525</xdr:rowOff>
    </xdr:to>
    <xdr:sp macro="" textlink="">
      <xdr:nvSpPr>
        <xdr:cNvPr id="5525" name="Line 1">
          <a:extLst>
            <a:ext uri="{FF2B5EF4-FFF2-40B4-BE49-F238E27FC236}">
              <a16:creationId xmlns:a16="http://schemas.microsoft.com/office/drawing/2014/main" id="{00000000-0008-0000-0100-00009515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139</xdr:row>
      <xdr:rowOff>9525</xdr:rowOff>
    </xdr:from>
    <xdr:to>
      <xdr:col>11</xdr:col>
      <xdr:colOff>447675</xdr:colOff>
      <xdr:row>139</xdr:row>
      <xdr:rowOff>9525</xdr:rowOff>
    </xdr:to>
    <xdr:sp macro="" textlink="">
      <xdr:nvSpPr>
        <xdr:cNvPr id="5526" name="Line 1">
          <a:extLst>
            <a:ext uri="{FF2B5EF4-FFF2-40B4-BE49-F238E27FC236}">
              <a16:creationId xmlns:a16="http://schemas.microsoft.com/office/drawing/2014/main" id="{00000000-0008-0000-0100-00009615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139</xdr:row>
      <xdr:rowOff>9525</xdr:rowOff>
    </xdr:from>
    <xdr:to>
      <xdr:col>11</xdr:col>
      <xdr:colOff>400050</xdr:colOff>
      <xdr:row>139</xdr:row>
      <xdr:rowOff>9525</xdr:rowOff>
    </xdr:to>
    <xdr:sp macro="" textlink="">
      <xdr:nvSpPr>
        <xdr:cNvPr id="5527" name="Line 1">
          <a:extLst>
            <a:ext uri="{FF2B5EF4-FFF2-40B4-BE49-F238E27FC236}">
              <a16:creationId xmlns:a16="http://schemas.microsoft.com/office/drawing/2014/main" id="{00000000-0008-0000-0100-00009715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139</xdr:row>
      <xdr:rowOff>9525</xdr:rowOff>
    </xdr:from>
    <xdr:to>
      <xdr:col>11</xdr:col>
      <xdr:colOff>361950</xdr:colOff>
      <xdr:row>139</xdr:row>
      <xdr:rowOff>9525</xdr:rowOff>
    </xdr:to>
    <xdr:sp macro="" textlink="">
      <xdr:nvSpPr>
        <xdr:cNvPr id="5528" name="Line 1">
          <a:extLst>
            <a:ext uri="{FF2B5EF4-FFF2-40B4-BE49-F238E27FC236}">
              <a16:creationId xmlns:a16="http://schemas.microsoft.com/office/drawing/2014/main" id="{00000000-0008-0000-0100-000098150000}"/>
            </a:ext>
          </a:extLst>
        </xdr:cNvPr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139</xdr:row>
      <xdr:rowOff>9525</xdr:rowOff>
    </xdr:from>
    <xdr:to>
      <xdr:col>11</xdr:col>
      <xdr:colOff>447675</xdr:colOff>
      <xdr:row>139</xdr:row>
      <xdr:rowOff>9525</xdr:rowOff>
    </xdr:to>
    <xdr:sp macro="" textlink="">
      <xdr:nvSpPr>
        <xdr:cNvPr id="5529" name="Line 1">
          <a:extLst>
            <a:ext uri="{FF2B5EF4-FFF2-40B4-BE49-F238E27FC236}">
              <a16:creationId xmlns:a16="http://schemas.microsoft.com/office/drawing/2014/main" id="{00000000-0008-0000-0100-00009915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139</xdr:row>
      <xdr:rowOff>9525</xdr:rowOff>
    </xdr:from>
    <xdr:to>
      <xdr:col>11</xdr:col>
      <xdr:colOff>400050</xdr:colOff>
      <xdr:row>139</xdr:row>
      <xdr:rowOff>9525</xdr:rowOff>
    </xdr:to>
    <xdr:sp macro="" textlink="">
      <xdr:nvSpPr>
        <xdr:cNvPr id="5530" name="Line 1">
          <a:extLst>
            <a:ext uri="{FF2B5EF4-FFF2-40B4-BE49-F238E27FC236}">
              <a16:creationId xmlns:a16="http://schemas.microsoft.com/office/drawing/2014/main" id="{00000000-0008-0000-0100-00009A15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139</xdr:row>
      <xdr:rowOff>9525</xdr:rowOff>
    </xdr:from>
    <xdr:to>
      <xdr:col>11</xdr:col>
      <xdr:colOff>400050</xdr:colOff>
      <xdr:row>139</xdr:row>
      <xdr:rowOff>9525</xdr:rowOff>
    </xdr:to>
    <xdr:sp macro="" textlink="">
      <xdr:nvSpPr>
        <xdr:cNvPr id="5531" name="Line 1">
          <a:extLst>
            <a:ext uri="{FF2B5EF4-FFF2-40B4-BE49-F238E27FC236}">
              <a16:creationId xmlns:a16="http://schemas.microsoft.com/office/drawing/2014/main" id="{00000000-0008-0000-0100-00009B15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139</xdr:row>
      <xdr:rowOff>9525</xdr:rowOff>
    </xdr:from>
    <xdr:to>
      <xdr:col>11</xdr:col>
      <xdr:colOff>381000</xdr:colOff>
      <xdr:row>139</xdr:row>
      <xdr:rowOff>9525</xdr:rowOff>
    </xdr:to>
    <xdr:sp macro="" textlink="">
      <xdr:nvSpPr>
        <xdr:cNvPr id="5532" name="Line 1">
          <a:extLst>
            <a:ext uri="{FF2B5EF4-FFF2-40B4-BE49-F238E27FC236}">
              <a16:creationId xmlns:a16="http://schemas.microsoft.com/office/drawing/2014/main" id="{00000000-0008-0000-0100-00009C150000}"/>
            </a:ext>
          </a:extLst>
        </xdr:cNvPr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139</xdr:row>
      <xdr:rowOff>9525</xdr:rowOff>
    </xdr:from>
    <xdr:to>
      <xdr:col>11</xdr:col>
      <xdr:colOff>447675</xdr:colOff>
      <xdr:row>139</xdr:row>
      <xdr:rowOff>9525</xdr:rowOff>
    </xdr:to>
    <xdr:sp macro="" textlink="">
      <xdr:nvSpPr>
        <xdr:cNvPr id="5533" name="Line 1">
          <a:extLst>
            <a:ext uri="{FF2B5EF4-FFF2-40B4-BE49-F238E27FC236}">
              <a16:creationId xmlns:a16="http://schemas.microsoft.com/office/drawing/2014/main" id="{00000000-0008-0000-0100-00009D15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139</xdr:row>
      <xdr:rowOff>9525</xdr:rowOff>
    </xdr:from>
    <xdr:to>
      <xdr:col>11</xdr:col>
      <xdr:colOff>400050</xdr:colOff>
      <xdr:row>139</xdr:row>
      <xdr:rowOff>9525</xdr:rowOff>
    </xdr:to>
    <xdr:sp macro="" textlink="">
      <xdr:nvSpPr>
        <xdr:cNvPr id="5534" name="Line 1">
          <a:extLst>
            <a:ext uri="{FF2B5EF4-FFF2-40B4-BE49-F238E27FC236}">
              <a16:creationId xmlns:a16="http://schemas.microsoft.com/office/drawing/2014/main" id="{00000000-0008-0000-0100-00009E15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139</xdr:row>
      <xdr:rowOff>9525</xdr:rowOff>
    </xdr:from>
    <xdr:to>
      <xdr:col>11</xdr:col>
      <xdr:colOff>381000</xdr:colOff>
      <xdr:row>139</xdr:row>
      <xdr:rowOff>9525</xdr:rowOff>
    </xdr:to>
    <xdr:sp macro="" textlink="">
      <xdr:nvSpPr>
        <xdr:cNvPr id="5535" name="Line 1">
          <a:extLst>
            <a:ext uri="{FF2B5EF4-FFF2-40B4-BE49-F238E27FC236}">
              <a16:creationId xmlns:a16="http://schemas.microsoft.com/office/drawing/2014/main" id="{00000000-0008-0000-0100-00009F150000}"/>
            </a:ext>
          </a:extLst>
        </xdr:cNvPr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139</xdr:row>
      <xdr:rowOff>9525</xdr:rowOff>
    </xdr:from>
    <xdr:to>
      <xdr:col>11</xdr:col>
      <xdr:colOff>447675</xdr:colOff>
      <xdr:row>139</xdr:row>
      <xdr:rowOff>9525</xdr:rowOff>
    </xdr:to>
    <xdr:sp macro="" textlink="">
      <xdr:nvSpPr>
        <xdr:cNvPr id="5536" name="Line 1">
          <a:extLst>
            <a:ext uri="{FF2B5EF4-FFF2-40B4-BE49-F238E27FC236}">
              <a16:creationId xmlns:a16="http://schemas.microsoft.com/office/drawing/2014/main" id="{00000000-0008-0000-0100-0000A015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139</xdr:row>
      <xdr:rowOff>9525</xdr:rowOff>
    </xdr:from>
    <xdr:to>
      <xdr:col>11</xdr:col>
      <xdr:colOff>400050</xdr:colOff>
      <xdr:row>139</xdr:row>
      <xdr:rowOff>9525</xdr:rowOff>
    </xdr:to>
    <xdr:sp macro="" textlink="">
      <xdr:nvSpPr>
        <xdr:cNvPr id="5537" name="Line 1">
          <a:extLst>
            <a:ext uri="{FF2B5EF4-FFF2-40B4-BE49-F238E27FC236}">
              <a16:creationId xmlns:a16="http://schemas.microsoft.com/office/drawing/2014/main" id="{00000000-0008-0000-0100-0000A115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139</xdr:row>
      <xdr:rowOff>9525</xdr:rowOff>
    </xdr:from>
    <xdr:to>
      <xdr:col>11</xdr:col>
      <xdr:colOff>400050</xdr:colOff>
      <xdr:row>139</xdr:row>
      <xdr:rowOff>9525</xdr:rowOff>
    </xdr:to>
    <xdr:sp macro="" textlink="">
      <xdr:nvSpPr>
        <xdr:cNvPr id="5538" name="Line 1">
          <a:extLst>
            <a:ext uri="{FF2B5EF4-FFF2-40B4-BE49-F238E27FC236}">
              <a16:creationId xmlns:a16="http://schemas.microsoft.com/office/drawing/2014/main" id="{00000000-0008-0000-0100-0000A215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2124075</xdr:colOff>
      <xdr:row>142</xdr:row>
      <xdr:rowOff>9525</xdr:rowOff>
    </xdr:from>
    <xdr:to>
      <xdr:col>11</xdr:col>
      <xdr:colOff>285750</xdr:colOff>
      <xdr:row>142</xdr:row>
      <xdr:rowOff>9525</xdr:rowOff>
    </xdr:to>
    <xdr:sp macro="" textlink="">
      <xdr:nvSpPr>
        <xdr:cNvPr id="5539" name="Line 1">
          <a:extLst>
            <a:ext uri="{FF2B5EF4-FFF2-40B4-BE49-F238E27FC236}">
              <a16:creationId xmlns:a16="http://schemas.microsoft.com/office/drawing/2014/main" id="{00000000-0008-0000-0100-0000A3150000}"/>
            </a:ext>
          </a:extLst>
        </xdr:cNvPr>
        <xdr:cNvSpPr>
          <a:spLocks noChangeShapeType="1"/>
        </xdr:cNvSpPr>
      </xdr:nvSpPr>
      <xdr:spPr bwMode="auto">
        <a:xfrm>
          <a:off x="14056995" y="58315225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209550</xdr:colOff>
      <xdr:row>142</xdr:row>
      <xdr:rowOff>9525</xdr:rowOff>
    </xdr:from>
    <xdr:to>
      <xdr:col>11</xdr:col>
      <xdr:colOff>1285875</xdr:colOff>
      <xdr:row>142</xdr:row>
      <xdr:rowOff>9525</xdr:rowOff>
    </xdr:to>
    <xdr:sp macro="" textlink="">
      <xdr:nvSpPr>
        <xdr:cNvPr id="5540" name="Line 1">
          <a:extLst>
            <a:ext uri="{FF2B5EF4-FFF2-40B4-BE49-F238E27FC236}">
              <a16:creationId xmlns:a16="http://schemas.microsoft.com/office/drawing/2014/main" id="{00000000-0008-0000-0100-0000A4150000}"/>
            </a:ext>
          </a:extLst>
        </xdr:cNvPr>
        <xdr:cNvSpPr>
          <a:spLocks noChangeShapeType="1"/>
        </xdr:cNvSpPr>
      </xdr:nvSpPr>
      <xdr:spPr bwMode="auto">
        <a:xfrm>
          <a:off x="14268450" y="58315225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5541" name="Line 1">
          <a:extLst>
            <a:ext uri="{FF2B5EF4-FFF2-40B4-BE49-F238E27FC236}">
              <a16:creationId xmlns:a16="http://schemas.microsoft.com/office/drawing/2014/main" id="{00000000-0008-0000-0100-0000A515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542" name="Line 1">
          <a:extLst>
            <a:ext uri="{FF2B5EF4-FFF2-40B4-BE49-F238E27FC236}">
              <a16:creationId xmlns:a16="http://schemas.microsoft.com/office/drawing/2014/main" id="{00000000-0008-0000-0100-0000A6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5543" name="Line 1">
          <a:extLst>
            <a:ext uri="{FF2B5EF4-FFF2-40B4-BE49-F238E27FC236}">
              <a16:creationId xmlns:a16="http://schemas.microsoft.com/office/drawing/2014/main" id="{00000000-0008-0000-0100-0000A715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544" name="Line 1">
          <a:extLst>
            <a:ext uri="{FF2B5EF4-FFF2-40B4-BE49-F238E27FC236}">
              <a16:creationId xmlns:a16="http://schemas.microsoft.com/office/drawing/2014/main" id="{00000000-0008-0000-0100-0000A8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138</xdr:row>
      <xdr:rowOff>9525</xdr:rowOff>
    </xdr:from>
    <xdr:to>
      <xdr:col>11</xdr:col>
      <xdr:colOff>361950</xdr:colOff>
      <xdr:row>138</xdr:row>
      <xdr:rowOff>9525</xdr:rowOff>
    </xdr:to>
    <xdr:sp macro="" textlink="">
      <xdr:nvSpPr>
        <xdr:cNvPr id="5545" name="Line 1">
          <a:extLst>
            <a:ext uri="{FF2B5EF4-FFF2-40B4-BE49-F238E27FC236}">
              <a16:creationId xmlns:a16="http://schemas.microsoft.com/office/drawing/2014/main" id="{00000000-0008-0000-0100-0000A915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5546" name="Line 1">
          <a:extLst>
            <a:ext uri="{FF2B5EF4-FFF2-40B4-BE49-F238E27FC236}">
              <a16:creationId xmlns:a16="http://schemas.microsoft.com/office/drawing/2014/main" id="{00000000-0008-0000-0100-0000AA15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547" name="Line 1">
          <a:extLst>
            <a:ext uri="{FF2B5EF4-FFF2-40B4-BE49-F238E27FC236}">
              <a16:creationId xmlns:a16="http://schemas.microsoft.com/office/drawing/2014/main" id="{00000000-0008-0000-0100-0000AB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548" name="Line 1">
          <a:extLst>
            <a:ext uri="{FF2B5EF4-FFF2-40B4-BE49-F238E27FC236}">
              <a16:creationId xmlns:a16="http://schemas.microsoft.com/office/drawing/2014/main" id="{00000000-0008-0000-0100-0000AC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549" name="Line 1">
          <a:extLst>
            <a:ext uri="{FF2B5EF4-FFF2-40B4-BE49-F238E27FC236}">
              <a16:creationId xmlns:a16="http://schemas.microsoft.com/office/drawing/2014/main" id="{00000000-0008-0000-0100-0000AD15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5550" name="Line 1">
          <a:extLst>
            <a:ext uri="{FF2B5EF4-FFF2-40B4-BE49-F238E27FC236}">
              <a16:creationId xmlns:a16="http://schemas.microsoft.com/office/drawing/2014/main" id="{00000000-0008-0000-0100-0000AE15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551" name="Line 1">
          <a:extLst>
            <a:ext uri="{FF2B5EF4-FFF2-40B4-BE49-F238E27FC236}">
              <a16:creationId xmlns:a16="http://schemas.microsoft.com/office/drawing/2014/main" id="{00000000-0008-0000-0100-0000AF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552" name="Line 1">
          <a:extLst>
            <a:ext uri="{FF2B5EF4-FFF2-40B4-BE49-F238E27FC236}">
              <a16:creationId xmlns:a16="http://schemas.microsoft.com/office/drawing/2014/main" id="{00000000-0008-0000-0100-0000B015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5553" name="Line 1">
          <a:extLst>
            <a:ext uri="{FF2B5EF4-FFF2-40B4-BE49-F238E27FC236}">
              <a16:creationId xmlns:a16="http://schemas.microsoft.com/office/drawing/2014/main" id="{00000000-0008-0000-0100-0000B115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554" name="Line 1">
          <a:extLst>
            <a:ext uri="{FF2B5EF4-FFF2-40B4-BE49-F238E27FC236}">
              <a16:creationId xmlns:a16="http://schemas.microsoft.com/office/drawing/2014/main" id="{00000000-0008-0000-0100-0000B2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555" name="Line 1">
          <a:extLst>
            <a:ext uri="{FF2B5EF4-FFF2-40B4-BE49-F238E27FC236}">
              <a16:creationId xmlns:a16="http://schemas.microsoft.com/office/drawing/2014/main" id="{00000000-0008-0000-0100-0000B3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556" name="Line 1">
          <a:extLst>
            <a:ext uri="{FF2B5EF4-FFF2-40B4-BE49-F238E27FC236}">
              <a16:creationId xmlns:a16="http://schemas.microsoft.com/office/drawing/2014/main" id="{00000000-0008-0000-0100-0000B4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557" name="Line 1">
          <a:extLst>
            <a:ext uri="{FF2B5EF4-FFF2-40B4-BE49-F238E27FC236}">
              <a16:creationId xmlns:a16="http://schemas.microsoft.com/office/drawing/2014/main" id="{00000000-0008-0000-0100-0000B515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5558" name="Line 1">
          <a:extLst>
            <a:ext uri="{FF2B5EF4-FFF2-40B4-BE49-F238E27FC236}">
              <a16:creationId xmlns:a16="http://schemas.microsoft.com/office/drawing/2014/main" id="{00000000-0008-0000-0100-0000B615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559" name="Line 1">
          <a:extLst>
            <a:ext uri="{FF2B5EF4-FFF2-40B4-BE49-F238E27FC236}">
              <a16:creationId xmlns:a16="http://schemas.microsoft.com/office/drawing/2014/main" id="{00000000-0008-0000-0100-0000B7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560" name="Line 1">
          <a:extLst>
            <a:ext uri="{FF2B5EF4-FFF2-40B4-BE49-F238E27FC236}">
              <a16:creationId xmlns:a16="http://schemas.microsoft.com/office/drawing/2014/main" id="{00000000-0008-0000-0100-0000B8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561" name="Line 1">
          <a:extLst>
            <a:ext uri="{FF2B5EF4-FFF2-40B4-BE49-F238E27FC236}">
              <a16:creationId xmlns:a16="http://schemas.microsoft.com/office/drawing/2014/main" id="{00000000-0008-0000-0100-0000B9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562" name="Line 1">
          <a:extLst>
            <a:ext uri="{FF2B5EF4-FFF2-40B4-BE49-F238E27FC236}">
              <a16:creationId xmlns:a16="http://schemas.microsoft.com/office/drawing/2014/main" id="{00000000-0008-0000-0100-0000BA15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5563" name="Line 1">
          <a:extLst>
            <a:ext uri="{FF2B5EF4-FFF2-40B4-BE49-F238E27FC236}">
              <a16:creationId xmlns:a16="http://schemas.microsoft.com/office/drawing/2014/main" id="{00000000-0008-0000-0100-0000BB15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564" name="Line 1">
          <a:extLst>
            <a:ext uri="{FF2B5EF4-FFF2-40B4-BE49-F238E27FC236}">
              <a16:creationId xmlns:a16="http://schemas.microsoft.com/office/drawing/2014/main" id="{00000000-0008-0000-0100-0000BC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5565" name="Line 1">
          <a:extLst>
            <a:ext uri="{FF2B5EF4-FFF2-40B4-BE49-F238E27FC236}">
              <a16:creationId xmlns:a16="http://schemas.microsoft.com/office/drawing/2014/main" id="{00000000-0008-0000-0100-0000BD15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566" name="Line 1">
          <a:extLst>
            <a:ext uri="{FF2B5EF4-FFF2-40B4-BE49-F238E27FC236}">
              <a16:creationId xmlns:a16="http://schemas.microsoft.com/office/drawing/2014/main" id="{00000000-0008-0000-0100-0000BE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5567" name="Line 1">
          <a:extLst>
            <a:ext uri="{FF2B5EF4-FFF2-40B4-BE49-F238E27FC236}">
              <a16:creationId xmlns:a16="http://schemas.microsoft.com/office/drawing/2014/main" id="{00000000-0008-0000-0100-0000BF15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568" name="Line 1">
          <a:extLst>
            <a:ext uri="{FF2B5EF4-FFF2-40B4-BE49-F238E27FC236}">
              <a16:creationId xmlns:a16="http://schemas.microsoft.com/office/drawing/2014/main" id="{00000000-0008-0000-0100-0000C0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138</xdr:row>
      <xdr:rowOff>9525</xdr:rowOff>
    </xdr:from>
    <xdr:to>
      <xdr:col>11</xdr:col>
      <xdr:colOff>361950</xdr:colOff>
      <xdr:row>138</xdr:row>
      <xdr:rowOff>9525</xdr:rowOff>
    </xdr:to>
    <xdr:sp macro="" textlink="">
      <xdr:nvSpPr>
        <xdr:cNvPr id="5569" name="Line 1">
          <a:extLst>
            <a:ext uri="{FF2B5EF4-FFF2-40B4-BE49-F238E27FC236}">
              <a16:creationId xmlns:a16="http://schemas.microsoft.com/office/drawing/2014/main" id="{00000000-0008-0000-0100-0000C115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5570" name="Line 1">
          <a:extLst>
            <a:ext uri="{FF2B5EF4-FFF2-40B4-BE49-F238E27FC236}">
              <a16:creationId xmlns:a16="http://schemas.microsoft.com/office/drawing/2014/main" id="{00000000-0008-0000-0100-0000C215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571" name="Line 1">
          <a:extLst>
            <a:ext uri="{FF2B5EF4-FFF2-40B4-BE49-F238E27FC236}">
              <a16:creationId xmlns:a16="http://schemas.microsoft.com/office/drawing/2014/main" id="{00000000-0008-0000-0100-0000C3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572" name="Line 1">
          <a:extLst>
            <a:ext uri="{FF2B5EF4-FFF2-40B4-BE49-F238E27FC236}">
              <a16:creationId xmlns:a16="http://schemas.microsoft.com/office/drawing/2014/main" id="{00000000-0008-0000-0100-0000C4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573" name="Line 1">
          <a:extLst>
            <a:ext uri="{FF2B5EF4-FFF2-40B4-BE49-F238E27FC236}">
              <a16:creationId xmlns:a16="http://schemas.microsoft.com/office/drawing/2014/main" id="{00000000-0008-0000-0100-0000C515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5574" name="Line 1">
          <a:extLst>
            <a:ext uri="{FF2B5EF4-FFF2-40B4-BE49-F238E27FC236}">
              <a16:creationId xmlns:a16="http://schemas.microsoft.com/office/drawing/2014/main" id="{00000000-0008-0000-0100-0000C615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575" name="Line 1">
          <a:extLst>
            <a:ext uri="{FF2B5EF4-FFF2-40B4-BE49-F238E27FC236}">
              <a16:creationId xmlns:a16="http://schemas.microsoft.com/office/drawing/2014/main" id="{00000000-0008-0000-0100-0000C7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576" name="Line 1">
          <a:extLst>
            <a:ext uri="{FF2B5EF4-FFF2-40B4-BE49-F238E27FC236}">
              <a16:creationId xmlns:a16="http://schemas.microsoft.com/office/drawing/2014/main" id="{00000000-0008-0000-0100-0000C815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5577" name="Line 1">
          <a:extLst>
            <a:ext uri="{FF2B5EF4-FFF2-40B4-BE49-F238E27FC236}">
              <a16:creationId xmlns:a16="http://schemas.microsoft.com/office/drawing/2014/main" id="{00000000-0008-0000-0100-0000C915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578" name="Line 1">
          <a:extLst>
            <a:ext uri="{FF2B5EF4-FFF2-40B4-BE49-F238E27FC236}">
              <a16:creationId xmlns:a16="http://schemas.microsoft.com/office/drawing/2014/main" id="{00000000-0008-0000-0100-0000CA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579" name="Line 1">
          <a:extLst>
            <a:ext uri="{FF2B5EF4-FFF2-40B4-BE49-F238E27FC236}">
              <a16:creationId xmlns:a16="http://schemas.microsoft.com/office/drawing/2014/main" id="{00000000-0008-0000-0100-0000CB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580" name="Line 1">
          <a:extLst>
            <a:ext uri="{FF2B5EF4-FFF2-40B4-BE49-F238E27FC236}">
              <a16:creationId xmlns:a16="http://schemas.microsoft.com/office/drawing/2014/main" id="{00000000-0008-0000-0100-0000CC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581" name="Line 1">
          <a:extLst>
            <a:ext uri="{FF2B5EF4-FFF2-40B4-BE49-F238E27FC236}">
              <a16:creationId xmlns:a16="http://schemas.microsoft.com/office/drawing/2014/main" id="{00000000-0008-0000-0100-0000CD15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5582" name="Line 1">
          <a:extLst>
            <a:ext uri="{FF2B5EF4-FFF2-40B4-BE49-F238E27FC236}">
              <a16:creationId xmlns:a16="http://schemas.microsoft.com/office/drawing/2014/main" id="{00000000-0008-0000-0100-0000CE15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583" name="Line 1">
          <a:extLst>
            <a:ext uri="{FF2B5EF4-FFF2-40B4-BE49-F238E27FC236}">
              <a16:creationId xmlns:a16="http://schemas.microsoft.com/office/drawing/2014/main" id="{00000000-0008-0000-0100-0000CF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5584" name="Line 1">
          <a:extLst>
            <a:ext uri="{FF2B5EF4-FFF2-40B4-BE49-F238E27FC236}">
              <a16:creationId xmlns:a16="http://schemas.microsoft.com/office/drawing/2014/main" id="{00000000-0008-0000-0100-0000D015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585" name="Line 1">
          <a:extLst>
            <a:ext uri="{FF2B5EF4-FFF2-40B4-BE49-F238E27FC236}">
              <a16:creationId xmlns:a16="http://schemas.microsoft.com/office/drawing/2014/main" id="{00000000-0008-0000-0100-0000D1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138</xdr:row>
      <xdr:rowOff>9525</xdr:rowOff>
    </xdr:from>
    <xdr:to>
      <xdr:col>11</xdr:col>
      <xdr:colOff>361950</xdr:colOff>
      <xdr:row>138</xdr:row>
      <xdr:rowOff>9525</xdr:rowOff>
    </xdr:to>
    <xdr:sp macro="" textlink="">
      <xdr:nvSpPr>
        <xdr:cNvPr id="5586" name="Line 1">
          <a:extLst>
            <a:ext uri="{FF2B5EF4-FFF2-40B4-BE49-F238E27FC236}">
              <a16:creationId xmlns:a16="http://schemas.microsoft.com/office/drawing/2014/main" id="{00000000-0008-0000-0100-0000D215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5587" name="Line 1">
          <a:extLst>
            <a:ext uri="{FF2B5EF4-FFF2-40B4-BE49-F238E27FC236}">
              <a16:creationId xmlns:a16="http://schemas.microsoft.com/office/drawing/2014/main" id="{00000000-0008-0000-0100-0000D315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588" name="Line 1">
          <a:extLst>
            <a:ext uri="{FF2B5EF4-FFF2-40B4-BE49-F238E27FC236}">
              <a16:creationId xmlns:a16="http://schemas.microsoft.com/office/drawing/2014/main" id="{00000000-0008-0000-0100-0000D4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589" name="Line 1">
          <a:extLst>
            <a:ext uri="{FF2B5EF4-FFF2-40B4-BE49-F238E27FC236}">
              <a16:creationId xmlns:a16="http://schemas.microsoft.com/office/drawing/2014/main" id="{00000000-0008-0000-0100-0000D5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590" name="Line 1">
          <a:extLst>
            <a:ext uri="{FF2B5EF4-FFF2-40B4-BE49-F238E27FC236}">
              <a16:creationId xmlns:a16="http://schemas.microsoft.com/office/drawing/2014/main" id="{00000000-0008-0000-0100-0000D615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5591" name="Line 1">
          <a:extLst>
            <a:ext uri="{FF2B5EF4-FFF2-40B4-BE49-F238E27FC236}">
              <a16:creationId xmlns:a16="http://schemas.microsoft.com/office/drawing/2014/main" id="{00000000-0008-0000-0100-0000D715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592" name="Line 1">
          <a:extLst>
            <a:ext uri="{FF2B5EF4-FFF2-40B4-BE49-F238E27FC236}">
              <a16:creationId xmlns:a16="http://schemas.microsoft.com/office/drawing/2014/main" id="{00000000-0008-0000-0100-0000D8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593" name="Line 1">
          <a:extLst>
            <a:ext uri="{FF2B5EF4-FFF2-40B4-BE49-F238E27FC236}">
              <a16:creationId xmlns:a16="http://schemas.microsoft.com/office/drawing/2014/main" id="{00000000-0008-0000-0100-0000D915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5594" name="Line 1">
          <a:extLst>
            <a:ext uri="{FF2B5EF4-FFF2-40B4-BE49-F238E27FC236}">
              <a16:creationId xmlns:a16="http://schemas.microsoft.com/office/drawing/2014/main" id="{00000000-0008-0000-0100-0000DA15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595" name="Line 1">
          <a:extLst>
            <a:ext uri="{FF2B5EF4-FFF2-40B4-BE49-F238E27FC236}">
              <a16:creationId xmlns:a16="http://schemas.microsoft.com/office/drawing/2014/main" id="{00000000-0008-0000-0100-0000DB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596" name="Line 1">
          <a:extLst>
            <a:ext uri="{FF2B5EF4-FFF2-40B4-BE49-F238E27FC236}">
              <a16:creationId xmlns:a16="http://schemas.microsoft.com/office/drawing/2014/main" id="{00000000-0008-0000-0100-0000DC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597" name="Line 1">
          <a:extLst>
            <a:ext uri="{FF2B5EF4-FFF2-40B4-BE49-F238E27FC236}">
              <a16:creationId xmlns:a16="http://schemas.microsoft.com/office/drawing/2014/main" id="{00000000-0008-0000-0100-0000DD15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5598" name="Line 1">
          <a:extLst>
            <a:ext uri="{FF2B5EF4-FFF2-40B4-BE49-F238E27FC236}">
              <a16:creationId xmlns:a16="http://schemas.microsoft.com/office/drawing/2014/main" id="{00000000-0008-0000-0100-0000DE15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599" name="Line 1">
          <a:extLst>
            <a:ext uri="{FF2B5EF4-FFF2-40B4-BE49-F238E27FC236}">
              <a16:creationId xmlns:a16="http://schemas.microsoft.com/office/drawing/2014/main" id="{00000000-0008-0000-0100-0000DF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600" name="Line 1">
          <a:extLst>
            <a:ext uri="{FF2B5EF4-FFF2-40B4-BE49-F238E27FC236}">
              <a16:creationId xmlns:a16="http://schemas.microsoft.com/office/drawing/2014/main" id="{00000000-0008-0000-0100-0000E0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601" name="Line 1">
          <a:extLst>
            <a:ext uri="{FF2B5EF4-FFF2-40B4-BE49-F238E27FC236}">
              <a16:creationId xmlns:a16="http://schemas.microsoft.com/office/drawing/2014/main" id="{00000000-0008-0000-0100-0000E115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5602" name="Line 1">
          <a:extLst>
            <a:ext uri="{FF2B5EF4-FFF2-40B4-BE49-F238E27FC236}">
              <a16:creationId xmlns:a16="http://schemas.microsoft.com/office/drawing/2014/main" id="{00000000-0008-0000-0100-0000E215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603" name="Line 1">
          <a:extLst>
            <a:ext uri="{FF2B5EF4-FFF2-40B4-BE49-F238E27FC236}">
              <a16:creationId xmlns:a16="http://schemas.microsoft.com/office/drawing/2014/main" id="{00000000-0008-0000-0100-0000E3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604" name="Line 1">
          <a:extLst>
            <a:ext uri="{FF2B5EF4-FFF2-40B4-BE49-F238E27FC236}">
              <a16:creationId xmlns:a16="http://schemas.microsoft.com/office/drawing/2014/main" id="{00000000-0008-0000-0100-0000E4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605" name="Line 1">
          <a:extLst>
            <a:ext uri="{FF2B5EF4-FFF2-40B4-BE49-F238E27FC236}">
              <a16:creationId xmlns:a16="http://schemas.microsoft.com/office/drawing/2014/main" id="{00000000-0008-0000-0100-0000E5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606" name="Line 1">
          <a:extLst>
            <a:ext uri="{FF2B5EF4-FFF2-40B4-BE49-F238E27FC236}">
              <a16:creationId xmlns:a16="http://schemas.microsoft.com/office/drawing/2014/main" id="{00000000-0008-0000-0100-0000E615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5607" name="Line 1">
          <a:extLst>
            <a:ext uri="{FF2B5EF4-FFF2-40B4-BE49-F238E27FC236}">
              <a16:creationId xmlns:a16="http://schemas.microsoft.com/office/drawing/2014/main" id="{00000000-0008-0000-0100-0000E715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608" name="Line 1">
          <a:extLst>
            <a:ext uri="{FF2B5EF4-FFF2-40B4-BE49-F238E27FC236}">
              <a16:creationId xmlns:a16="http://schemas.microsoft.com/office/drawing/2014/main" id="{00000000-0008-0000-0100-0000E8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609" name="Line 1">
          <a:extLst>
            <a:ext uri="{FF2B5EF4-FFF2-40B4-BE49-F238E27FC236}">
              <a16:creationId xmlns:a16="http://schemas.microsoft.com/office/drawing/2014/main" id="{00000000-0008-0000-0100-0000E9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610" name="Line 1">
          <a:extLst>
            <a:ext uri="{FF2B5EF4-FFF2-40B4-BE49-F238E27FC236}">
              <a16:creationId xmlns:a16="http://schemas.microsoft.com/office/drawing/2014/main" id="{00000000-0008-0000-0100-0000EA15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457200</xdr:colOff>
      <xdr:row>138</xdr:row>
      <xdr:rowOff>9525</xdr:rowOff>
    </xdr:to>
    <xdr:sp macro="" textlink="">
      <xdr:nvSpPr>
        <xdr:cNvPr id="5611" name="Line 1">
          <a:extLst>
            <a:ext uri="{FF2B5EF4-FFF2-40B4-BE49-F238E27FC236}">
              <a16:creationId xmlns:a16="http://schemas.microsoft.com/office/drawing/2014/main" id="{00000000-0008-0000-0100-0000EB15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612" name="Line 1">
          <a:extLst>
            <a:ext uri="{FF2B5EF4-FFF2-40B4-BE49-F238E27FC236}">
              <a16:creationId xmlns:a16="http://schemas.microsoft.com/office/drawing/2014/main" id="{00000000-0008-0000-0100-0000EC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613" name="Line 1">
          <a:extLst>
            <a:ext uri="{FF2B5EF4-FFF2-40B4-BE49-F238E27FC236}">
              <a16:creationId xmlns:a16="http://schemas.microsoft.com/office/drawing/2014/main" id="{00000000-0008-0000-0100-0000ED15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614" name="Line 1">
          <a:extLst>
            <a:ext uri="{FF2B5EF4-FFF2-40B4-BE49-F238E27FC236}">
              <a16:creationId xmlns:a16="http://schemas.microsoft.com/office/drawing/2014/main" id="{00000000-0008-0000-0100-0000EE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615" name="Line 1">
          <a:extLst>
            <a:ext uri="{FF2B5EF4-FFF2-40B4-BE49-F238E27FC236}">
              <a16:creationId xmlns:a16="http://schemas.microsoft.com/office/drawing/2014/main" id="{00000000-0008-0000-0100-0000EF15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616" name="Line 1">
          <a:extLst>
            <a:ext uri="{FF2B5EF4-FFF2-40B4-BE49-F238E27FC236}">
              <a16:creationId xmlns:a16="http://schemas.microsoft.com/office/drawing/2014/main" id="{00000000-0008-0000-0100-0000F0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138</xdr:row>
      <xdr:rowOff>9525</xdr:rowOff>
    </xdr:from>
    <xdr:to>
      <xdr:col>11</xdr:col>
      <xdr:colOff>361950</xdr:colOff>
      <xdr:row>138</xdr:row>
      <xdr:rowOff>9525</xdr:rowOff>
    </xdr:to>
    <xdr:sp macro="" textlink="">
      <xdr:nvSpPr>
        <xdr:cNvPr id="5617" name="Line 1">
          <a:extLst>
            <a:ext uri="{FF2B5EF4-FFF2-40B4-BE49-F238E27FC236}">
              <a16:creationId xmlns:a16="http://schemas.microsoft.com/office/drawing/2014/main" id="{00000000-0008-0000-0100-0000F115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618" name="Line 1">
          <a:extLst>
            <a:ext uri="{FF2B5EF4-FFF2-40B4-BE49-F238E27FC236}">
              <a16:creationId xmlns:a16="http://schemas.microsoft.com/office/drawing/2014/main" id="{00000000-0008-0000-0100-0000F215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619" name="Line 1">
          <a:extLst>
            <a:ext uri="{FF2B5EF4-FFF2-40B4-BE49-F238E27FC236}">
              <a16:creationId xmlns:a16="http://schemas.microsoft.com/office/drawing/2014/main" id="{00000000-0008-0000-0100-0000F3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620" name="Line 1">
          <a:extLst>
            <a:ext uri="{FF2B5EF4-FFF2-40B4-BE49-F238E27FC236}">
              <a16:creationId xmlns:a16="http://schemas.microsoft.com/office/drawing/2014/main" id="{00000000-0008-0000-0100-0000F4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621" name="Line 1">
          <a:extLst>
            <a:ext uri="{FF2B5EF4-FFF2-40B4-BE49-F238E27FC236}">
              <a16:creationId xmlns:a16="http://schemas.microsoft.com/office/drawing/2014/main" id="{00000000-0008-0000-0100-0000F515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622" name="Line 1">
          <a:extLst>
            <a:ext uri="{FF2B5EF4-FFF2-40B4-BE49-F238E27FC236}">
              <a16:creationId xmlns:a16="http://schemas.microsoft.com/office/drawing/2014/main" id="{00000000-0008-0000-0100-0000F615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623" name="Line 1">
          <a:extLst>
            <a:ext uri="{FF2B5EF4-FFF2-40B4-BE49-F238E27FC236}">
              <a16:creationId xmlns:a16="http://schemas.microsoft.com/office/drawing/2014/main" id="{00000000-0008-0000-0100-0000F7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624" name="Line 1">
          <a:extLst>
            <a:ext uri="{FF2B5EF4-FFF2-40B4-BE49-F238E27FC236}">
              <a16:creationId xmlns:a16="http://schemas.microsoft.com/office/drawing/2014/main" id="{00000000-0008-0000-0100-0000F815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625" name="Line 1">
          <a:extLst>
            <a:ext uri="{FF2B5EF4-FFF2-40B4-BE49-F238E27FC236}">
              <a16:creationId xmlns:a16="http://schemas.microsoft.com/office/drawing/2014/main" id="{00000000-0008-0000-0100-0000F915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626" name="Line 1">
          <a:extLst>
            <a:ext uri="{FF2B5EF4-FFF2-40B4-BE49-F238E27FC236}">
              <a16:creationId xmlns:a16="http://schemas.microsoft.com/office/drawing/2014/main" id="{00000000-0008-0000-0100-0000FA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627" name="Line 1">
          <a:extLst>
            <a:ext uri="{FF2B5EF4-FFF2-40B4-BE49-F238E27FC236}">
              <a16:creationId xmlns:a16="http://schemas.microsoft.com/office/drawing/2014/main" id="{00000000-0008-0000-0100-0000FB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628" name="Line 1">
          <a:extLst>
            <a:ext uri="{FF2B5EF4-FFF2-40B4-BE49-F238E27FC236}">
              <a16:creationId xmlns:a16="http://schemas.microsoft.com/office/drawing/2014/main" id="{00000000-0008-0000-0100-0000FC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629" name="Line 1">
          <a:extLst>
            <a:ext uri="{FF2B5EF4-FFF2-40B4-BE49-F238E27FC236}">
              <a16:creationId xmlns:a16="http://schemas.microsoft.com/office/drawing/2014/main" id="{00000000-0008-0000-0100-0000FD15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630" name="Line 1">
          <a:extLst>
            <a:ext uri="{FF2B5EF4-FFF2-40B4-BE49-F238E27FC236}">
              <a16:creationId xmlns:a16="http://schemas.microsoft.com/office/drawing/2014/main" id="{00000000-0008-0000-0100-0000FE15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631" name="Line 1">
          <a:extLst>
            <a:ext uri="{FF2B5EF4-FFF2-40B4-BE49-F238E27FC236}">
              <a16:creationId xmlns:a16="http://schemas.microsoft.com/office/drawing/2014/main" id="{00000000-0008-0000-0100-0000FF15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632" name="Line 1">
          <a:extLst>
            <a:ext uri="{FF2B5EF4-FFF2-40B4-BE49-F238E27FC236}">
              <a16:creationId xmlns:a16="http://schemas.microsoft.com/office/drawing/2014/main" id="{00000000-0008-0000-0100-00000016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633" name="Line 1">
          <a:extLst>
            <a:ext uri="{FF2B5EF4-FFF2-40B4-BE49-F238E27FC236}">
              <a16:creationId xmlns:a16="http://schemas.microsoft.com/office/drawing/2014/main" id="{00000000-0008-0000-0100-00000116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634" name="Line 1">
          <a:extLst>
            <a:ext uri="{FF2B5EF4-FFF2-40B4-BE49-F238E27FC236}">
              <a16:creationId xmlns:a16="http://schemas.microsoft.com/office/drawing/2014/main" id="{00000000-0008-0000-0100-00000216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635" name="Line 1">
          <a:extLst>
            <a:ext uri="{FF2B5EF4-FFF2-40B4-BE49-F238E27FC236}">
              <a16:creationId xmlns:a16="http://schemas.microsoft.com/office/drawing/2014/main" id="{00000000-0008-0000-0100-00000316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138</xdr:row>
      <xdr:rowOff>9525</xdr:rowOff>
    </xdr:from>
    <xdr:to>
      <xdr:col>11</xdr:col>
      <xdr:colOff>361950</xdr:colOff>
      <xdr:row>138</xdr:row>
      <xdr:rowOff>9525</xdr:rowOff>
    </xdr:to>
    <xdr:sp macro="" textlink="">
      <xdr:nvSpPr>
        <xdr:cNvPr id="5636" name="Line 1">
          <a:extLst>
            <a:ext uri="{FF2B5EF4-FFF2-40B4-BE49-F238E27FC236}">
              <a16:creationId xmlns:a16="http://schemas.microsoft.com/office/drawing/2014/main" id="{00000000-0008-0000-0100-00000416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637" name="Line 1">
          <a:extLst>
            <a:ext uri="{FF2B5EF4-FFF2-40B4-BE49-F238E27FC236}">
              <a16:creationId xmlns:a16="http://schemas.microsoft.com/office/drawing/2014/main" id="{00000000-0008-0000-0100-00000516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638" name="Line 1">
          <a:extLst>
            <a:ext uri="{FF2B5EF4-FFF2-40B4-BE49-F238E27FC236}">
              <a16:creationId xmlns:a16="http://schemas.microsoft.com/office/drawing/2014/main" id="{00000000-0008-0000-0100-00000616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639" name="Line 1">
          <a:extLst>
            <a:ext uri="{FF2B5EF4-FFF2-40B4-BE49-F238E27FC236}">
              <a16:creationId xmlns:a16="http://schemas.microsoft.com/office/drawing/2014/main" id="{00000000-0008-0000-0100-00000716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640" name="Line 1">
          <a:extLst>
            <a:ext uri="{FF2B5EF4-FFF2-40B4-BE49-F238E27FC236}">
              <a16:creationId xmlns:a16="http://schemas.microsoft.com/office/drawing/2014/main" id="{00000000-0008-0000-0100-00000816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641" name="Line 1">
          <a:extLst>
            <a:ext uri="{FF2B5EF4-FFF2-40B4-BE49-F238E27FC236}">
              <a16:creationId xmlns:a16="http://schemas.microsoft.com/office/drawing/2014/main" id="{00000000-0008-0000-0100-00000916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642" name="Line 1">
          <a:extLst>
            <a:ext uri="{FF2B5EF4-FFF2-40B4-BE49-F238E27FC236}">
              <a16:creationId xmlns:a16="http://schemas.microsoft.com/office/drawing/2014/main" id="{00000000-0008-0000-0100-00000A16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643" name="Line 1">
          <a:extLst>
            <a:ext uri="{FF2B5EF4-FFF2-40B4-BE49-F238E27FC236}">
              <a16:creationId xmlns:a16="http://schemas.microsoft.com/office/drawing/2014/main" id="{00000000-0008-0000-0100-00000B16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644" name="Line 1">
          <a:extLst>
            <a:ext uri="{FF2B5EF4-FFF2-40B4-BE49-F238E27FC236}">
              <a16:creationId xmlns:a16="http://schemas.microsoft.com/office/drawing/2014/main" id="{00000000-0008-0000-0100-00000C16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645" name="Line 1">
          <a:extLst>
            <a:ext uri="{FF2B5EF4-FFF2-40B4-BE49-F238E27FC236}">
              <a16:creationId xmlns:a16="http://schemas.microsoft.com/office/drawing/2014/main" id="{00000000-0008-0000-0100-00000D16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646" name="Line 1">
          <a:extLst>
            <a:ext uri="{FF2B5EF4-FFF2-40B4-BE49-F238E27FC236}">
              <a16:creationId xmlns:a16="http://schemas.microsoft.com/office/drawing/2014/main" id="{00000000-0008-0000-0100-00000E16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647" name="Line 1">
          <a:extLst>
            <a:ext uri="{FF2B5EF4-FFF2-40B4-BE49-F238E27FC236}">
              <a16:creationId xmlns:a16="http://schemas.microsoft.com/office/drawing/2014/main" id="{00000000-0008-0000-0100-00000F16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648" name="Line 1">
          <a:extLst>
            <a:ext uri="{FF2B5EF4-FFF2-40B4-BE49-F238E27FC236}">
              <a16:creationId xmlns:a16="http://schemas.microsoft.com/office/drawing/2014/main" id="{00000000-0008-0000-0100-00001016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649" name="Line 1">
          <a:extLst>
            <a:ext uri="{FF2B5EF4-FFF2-40B4-BE49-F238E27FC236}">
              <a16:creationId xmlns:a16="http://schemas.microsoft.com/office/drawing/2014/main" id="{00000000-0008-0000-0100-00001116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650" name="Line 1">
          <a:extLst>
            <a:ext uri="{FF2B5EF4-FFF2-40B4-BE49-F238E27FC236}">
              <a16:creationId xmlns:a16="http://schemas.microsoft.com/office/drawing/2014/main" id="{00000000-0008-0000-0100-00001216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651" name="Line 1">
          <a:extLst>
            <a:ext uri="{FF2B5EF4-FFF2-40B4-BE49-F238E27FC236}">
              <a16:creationId xmlns:a16="http://schemas.microsoft.com/office/drawing/2014/main" id="{00000000-0008-0000-0100-00001316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652" name="Line 1">
          <a:extLst>
            <a:ext uri="{FF2B5EF4-FFF2-40B4-BE49-F238E27FC236}">
              <a16:creationId xmlns:a16="http://schemas.microsoft.com/office/drawing/2014/main" id="{00000000-0008-0000-0100-00001416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138</xdr:row>
      <xdr:rowOff>9525</xdr:rowOff>
    </xdr:from>
    <xdr:to>
      <xdr:col>11</xdr:col>
      <xdr:colOff>361950</xdr:colOff>
      <xdr:row>138</xdr:row>
      <xdr:rowOff>9525</xdr:rowOff>
    </xdr:to>
    <xdr:sp macro="" textlink="">
      <xdr:nvSpPr>
        <xdr:cNvPr id="5653" name="Line 1">
          <a:extLst>
            <a:ext uri="{FF2B5EF4-FFF2-40B4-BE49-F238E27FC236}">
              <a16:creationId xmlns:a16="http://schemas.microsoft.com/office/drawing/2014/main" id="{00000000-0008-0000-0100-00001516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654" name="Line 1">
          <a:extLst>
            <a:ext uri="{FF2B5EF4-FFF2-40B4-BE49-F238E27FC236}">
              <a16:creationId xmlns:a16="http://schemas.microsoft.com/office/drawing/2014/main" id="{00000000-0008-0000-0100-00001616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655" name="Line 1">
          <a:extLst>
            <a:ext uri="{FF2B5EF4-FFF2-40B4-BE49-F238E27FC236}">
              <a16:creationId xmlns:a16="http://schemas.microsoft.com/office/drawing/2014/main" id="{00000000-0008-0000-0100-00001716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656" name="Line 1">
          <a:extLst>
            <a:ext uri="{FF2B5EF4-FFF2-40B4-BE49-F238E27FC236}">
              <a16:creationId xmlns:a16="http://schemas.microsoft.com/office/drawing/2014/main" id="{00000000-0008-0000-0100-00001816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657" name="Line 1">
          <a:extLst>
            <a:ext uri="{FF2B5EF4-FFF2-40B4-BE49-F238E27FC236}">
              <a16:creationId xmlns:a16="http://schemas.microsoft.com/office/drawing/2014/main" id="{00000000-0008-0000-0100-00001916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658" name="Line 1">
          <a:extLst>
            <a:ext uri="{FF2B5EF4-FFF2-40B4-BE49-F238E27FC236}">
              <a16:creationId xmlns:a16="http://schemas.microsoft.com/office/drawing/2014/main" id="{00000000-0008-0000-0100-00001A16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659" name="Line 1">
          <a:extLst>
            <a:ext uri="{FF2B5EF4-FFF2-40B4-BE49-F238E27FC236}">
              <a16:creationId xmlns:a16="http://schemas.microsoft.com/office/drawing/2014/main" id="{00000000-0008-0000-0100-00001B16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660" name="Line 1">
          <a:extLst>
            <a:ext uri="{FF2B5EF4-FFF2-40B4-BE49-F238E27FC236}">
              <a16:creationId xmlns:a16="http://schemas.microsoft.com/office/drawing/2014/main" id="{00000000-0008-0000-0100-00001C16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661" name="Line 1">
          <a:extLst>
            <a:ext uri="{FF2B5EF4-FFF2-40B4-BE49-F238E27FC236}">
              <a16:creationId xmlns:a16="http://schemas.microsoft.com/office/drawing/2014/main" id="{00000000-0008-0000-0100-00001D16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662" name="Line 1">
          <a:extLst>
            <a:ext uri="{FF2B5EF4-FFF2-40B4-BE49-F238E27FC236}">
              <a16:creationId xmlns:a16="http://schemas.microsoft.com/office/drawing/2014/main" id="{00000000-0008-0000-0100-00001E16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663" name="Line 1">
          <a:extLst>
            <a:ext uri="{FF2B5EF4-FFF2-40B4-BE49-F238E27FC236}">
              <a16:creationId xmlns:a16="http://schemas.microsoft.com/office/drawing/2014/main" id="{00000000-0008-0000-0100-00001F16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664" name="Line 1">
          <a:extLst>
            <a:ext uri="{FF2B5EF4-FFF2-40B4-BE49-F238E27FC236}">
              <a16:creationId xmlns:a16="http://schemas.microsoft.com/office/drawing/2014/main" id="{00000000-0008-0000-0100-00002016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665" name="Line 1">
          <a:extLst>
            <a:ext uri="{FF2B5EF4-FFF2-40B4-BE49-F238E27FC236}">
              <a16:creationId xmlns:a16="http://schemas.microsoft.com/office/drawing/2014/main" id="{00000000-0008-0000-0100-00002116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666" name="Line 1">
          <a:extLst>
            <a:ext uri="{FF2B5EF4-FFF2-40B4-BE49-F238E27FC236}">
              <a16:creationId xmlns:a16="http://schemas.microsoft.com/office/drawing/2014/main" id="{00000000-0008-0000-0100-00002216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667" name="Line 1">
          <a:extLst>
            <a:ext uri="{FF2B5EF4-FFF2-40B4-BE49-F238E27FC236}">
              <a16:creationId xmlns:a16="http://schemas.microsoft.com/office/drawing/2014/main" id="{00000000-0008-0000-0100-00002316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668" name="Line 1">
          <a:extLst>
            <a:ext uri="{FF2B5EF4-FFF2-40B4-BE49-F238E27FC236}">
              <a16:creationId xmlns:a16="http://schemas.microsoft.com/office/drawing/2014/main" id="{00000000-0008-0000-0100-00002416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669" name="Line 1">
          <a:extLst>
            <a:ext uri="{FF2B5EF4-FFF2-40B4-BE49-F238E27FC236}">
              <a16:creationId xmlns:a16="http://schemas.microsoft.com/office/drawing/2014/main" id="{00000000-0008-0000-0100-00002516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670" name="Line 1">
          <a:extLst>
            <a:ext uri="{FF2B5EF4-FFF2-40B4-BE49-F238E27FC236}">
              <a16:creationId xmlns:a16="http://schemas.microsoft.com/office/drawing/2014/main" id="{00000000-0008-0000-0100-00002616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671" name="Line 1">
          <a:extLst>
            <a:ext uri="{FF2B5EF4-FFF2-40B4-BE49-F238E27FC236}">
              <a16:creationId xmlns:a16="http://schemas.microsoft.com/office/drawing/2014/main" id="{00000000-0008-0000-0100-00002716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672" name="Line 1">
          <a:extLst>
            <a:ext uri="{FF2B5EF4-FFF2-40B4-BE49-F238E27FC236}">
              <a16:creationId xmlns:a16="http://schemas.microsoft.com/office/drawing/2014/main" id="{00000000-0008-0000-0100-00002816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138</xdr:row>
      <xdr:rowOff>9525</xdr:rowOff>
    </xdr:from>
    <xdr:to>
      <xdr:col>11</xdr:col>
      <xdr:colOff>361950</xdr:colOff>
      <xdr:row>138</xdr:row>
      <xdr:rowOff>9525</xdr:rowOff>
    </xdr:to>
    <xdr:sp macro="" textlink="">
      <xdr:nvSpPr>
        <xdr:cNvPr id="5673" name="Line 1">
          <a:extLst>
            <a:ext uri="{FF2B5EF4-FFF2-40B4-BE49-F238E27FC236}">
              <a16:creationId xmlns:a16="http://schemas.microsoft.com/office/drawing/2014/main" id="{00000000-0008-0000-0100-00002916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674" name="Line 1">
          <a:extLst>
            <a:ext uri="{FF2B5EF4-FFF2-40B4-BE49-F238E27FC236}">
              <a16:creationId xmlns:a16="http://schemas.microsoft.com/office/drawing/2014/main" id="{00000000-0008-0000-0100-00002A16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675" name="Line 1">
          <a:extLst>
            <a:ext uri="{FF2B5EF4-FFF2-40B4-BE49-F238E27FC236}">
              <a16:creationId xmlns:a16="http://schemas.microsoft.com/office/drawing/2014/main" id="{00000000-0008-0000-0100-00002B16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676" name="Line 1">
          <a:extLst>
            <a:ext uri="{FF2B5EF4-FFF2-40B4-BE49-F238E27FC236}">
              <a16:creationId xmlns:a16="http://schemas.microsoft.com/office/drawing/2014/main" id="{00000000-0008-0000-0100-00002C16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677" name="Line 1">
          <a:extLst>
            <a:ext uri="{FF2B5EF4-FFF2-40B4-BE49-F238E27FC236}">
              <a16:creationId xmlns:a16="http://schemas.microsoft.com/office/drawing/2014/main" id="{00000000-0008-0000-0100-00002D16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678" name="Line 1">
          <a:extLst>
            <a:ext uri="{FF2B5EF4-FFF2-40B4-BE49-F238E27FC236}">
              <a16:creationId xmlns:a16="http://schemas.microsoft.com/office/drawing/2014/main" id="{00000000-0008-0000-0100-00002E16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679" name="Line 1">
          <a:extLst>
            <a:ext uri="{FF2B5EF4-FFF2-40B4-BE49-F238E27FC236}">
              <a16:creationId xmlns:a16="http://schemas.microsoft.com/office/drawing/2014/main" id="{00000000-0008-0000-0100-00002F16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680" name="Line 1">
          <a:extLst>
            <a:ext uri="{FF2B5EF4-FFF2-40B4-BE49-F238E27FC236}">
              <a16:creationId xmlns:a16="http://schemas.microsoft.com/office/drawing/2014/main" id="{00000000-0008-0000-0100-00003016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681" name="Line 1">
          <a:extLst>
            <a:ext uri="{FF2B5EF4-FFF2-40B4-BE49-F238E27FC236}">
              <a16:creationId xmlns:a16="http://schemas.microsoft.com/office/drawing/2014/main" id="{00000000-0008-0000-0100-00003116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682" name="Line 1">
          <a:extLst>
            <a:ext uri="{FF2B5EF4-FFF2-40B4-BE49-F238E27FC236}">
              <a16:creationId xmlns:a16="http://schemas.microsoft.com/office/drawing/2014/main" id="{00000000-0008-0000-0100-00003216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683" name="Line 1">
          <a:extLst>
            <a:ext uri="{FF2B5EF4-FFF2-40B4-BE49-F238E27FC236}">
              <a16:creationId xmlns:a16="http://schemas.microsoft.com/office/drawing/2014/main" id="{00000000-0008-0000-0100-00003316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684" name="Line 1">
          <a:extLst>
            <a:ext uri="{FF2B5EF4-FFF2-40B4-BE49-F238E27FC236}">
              <a16:creationId xmlns:a16="http://schemas.microsoft.com/office/drawing/2014/main" id="{00000000-0008-0000-0100-00003416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138</xdr:row>
      <xdr:rowOff>9525</xdr:rowOff>
    </xdr:from>
    <xdr:to>
      <xdr:col>11</xdr:col>
      <xdr:colOff>381000</xdr:colOff>
      <xdr:row>138</xdr:row>
      <xdr:rowOff>9525</xdr:rowOff>
    </xdr:to>
    <xdr:sp macro="" textlink="">
      <xdr:nvSpPr>
        <xdr:cNvPr id="5685" name="Line 1">
          <a:extLst>
            <a:ext uri="{FF2B5EF4-FFF2-40B4-BE49-F238E27FC236}">
              <a16:creationId xmlns:a16="http://schemas.microsoft.com/office/drawing/2014/main" id="{00000000-0008-0000-0100-00003516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686" name="Line 1">
          <a:extLst>
            <a:ext uri="{FF2B5EF4-FFF2-40B4-BE49-F238E27FC236}">
              <a16:creationId xmlns:a16="http://schemas.microsoft.com/office/drawing/2014/main" id="{00000000-0008-0000-0100-00003616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687" name="Line 1">
          <a:extLst>
            <a:ext uri="{FF2B5EF4-FFF2-40B4-BE49-F238E27FC236}">
              <a16:creationId xmlns:a16="http://schemas.microsoft.com/office/drawing/2014/main" id="{00000000-0008-0000-0100-00003716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688" name="Line 1">
          <a:extLst>
            <a:ext uri="{FF2B5EF4-FFF2-40B4-BE49-F238E27FC236}">
              <a16:creationId xmlns:a16="http://schemas.microsoft.com/office/drawing/2014/main" id="{00000000-0008-0000-0100-00003816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689" name="Line 1">
          <a:extLst>
            <a:ext uri="{FF2B5EF4-FFF2-40B4-BE49-F238E27FC236}">
              <a16:creationId xmlns:a16="http://schemas.microsoft.com/office/drawing/2014/main" id="{00000000-0008-0000-0100-00003916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138</xdr:row>
      <xdr:rowOff>9525</xdr:rowOff>
    </xdr:from>
    <xdr:to>
      <xdr:col>11</xdr:col>
      <xdr:colOff>361950</xdr:colOff>
      <xdr:row>138</xdr:row>
      <xdr:rowOff>9525</xdr:rowOff>
    </xdr:to>
    <xdr:sp macro="" textlink="">
      <xdr:nvSpPr>
        <xdr:cNvPr id="5690" name="Line 1">
          <a:extLst>
            <a:ext uri="{FF2B5EF4-FFF2-40B4-BE49-F238E27FC236}">
              <a16:creationId xmlns:a16="http://schemas.microsoft.com/office/drawing/2014/main" id="{00000000-0008-0000-0100-00003A16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138</xdr:row>
      <xdr:rowOff>9525</xdr:rowOff>
    </xdr:from>
    <xdr:to>
      <xdr:col>11</xdr:col>
      <xdr:colOff>400050</xdr:colOff>
      <xdr:row>138</xdr:row>
      <xdr:rowOff>9525</xdr:rowOff>
    </xdr:to>
    <xdr:sp macro="" textlink="">
      <xdr:nvSpPr>
        <xdr:cNvPr id="5691" name="Line 1">
          <a:extLst>
            <a:ext uri="{FF2B5EF4-FFF2-40B4-BE49-F238E27FC236}">
              <a16:creationId xmlns:a16="http://schemas.microsoft.com/office/drawing/2014/main" id="{00000000-0008-0000-0100-00003B16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138</xdr:row>
      <xdr:rowOff>9525</xdr:rowOff>
    </xdr:from>
    <xdr:to>
      <xdr:col>11</xdr:col>
      <xdr:colOff>447675</xdr:colOff>
      <xdr:row>138</xdr:row>
      <xdr:rowOff>9525</xdr:rowOff>
    </xdr:to>
    <xdr:sp macro="" textlink="">
      <xdr:nvSpPr>
        <xdr:cNvPr id="5692" name="Line 1">
          <a:extLst>
            <a:ext uri="{FF2B5EF4-FFF2-40B4-BE49-F238E27FC236}">
              <a16:creationId xmlns:a16="http://schemas.microsoft.com/office/drawing/2014/main" id="{00000000-0008-0000-0100-00003C16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139</xdr:row>
      <xdr:rowOff>9525</xdr:rowOff>
    </xdr:from>
    <xdr:to>
      <xdr:col>11</xdr:col>
      <xdr:colOff>447675</xdr:colOff>
      <xdr:row>139</xdr:row>
      <xdr:rowOff>9525</xdr:rowOff>
    </xdr:to>
    <xdr:sp macro="" textlink="">
      <xdr:nvSpPr>
        <xdr:cNvPr id="5693" name="Line 1">
          <a:extLst>
            <a:ext uri="{FF2B5EF4-FFF2-40B4-BE49-F238E27FC236}">
              <a16:creationId xmlns:a16="http://schemas.microsoft.com/office/drawing/2014/main" id="{00000000-0008-0000-0100-00003D16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139</xdr:row>
      <xdr:rowOff>9525</xdr:rowOff>
    </xdr:from>
    <xdr:to>
      <xdr:col>11</xdr:col>
      <xdr:colOff>400050</xdr:colOff>
      <xdr:row>139</xdr:row>
      <xdr:rowOff>9525</xdr:rowOff>
    </xdr:to>
    <xdr:sp macro="" textlink="">
      <xdr:nvSpPr>
        <xdr:cNvPr id="5694" name="Line 1">
          <a:extLst>
            <a:ext uri="{FF2B5EF4-FFF2-40B4-BE49-F238E27FC236}">
              <a16:creationId xmlns:a16="http://schemas.microsoft.com/office/drawing/2014/main" id="{00000000-0008-0000-0100-00003E16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139</xdr:row>
      <xdr:rowOff>9525</xdr:rowOff>
    </xdr:from>
    <xdr:to>
      <xdr:col>11</xdr:col>
      <xdr:colOff>447675</xdr:colOff>
      <xdr:row>139</xdr:row>
      <xdr:rowOff>9525</xdr:rowOff>
    </xdr:to>
    <xdr:sp macro="" textlink="">
      <xdr:nvSpPr>
        <xdr:cNvPr id="5695" name="Line 1">
          <a:extLst>
            <a:ext uri="{FF2B5EF4-FFF2-40B4-BE49-F238E27FC236}">
              <a16:creationId xmlns:a16="http://schemas.microsoft.com/office/drawing/2014/main" id="{00000000-0008-0000-0100-00003F16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139</xdr:row>
      <xdr:rowOff>9525</xdr:rowOff>
    </xdr:from>
    <xdr:to>
      <xdr:col>11</xdr:col>
      <xdr:colOff>400050</xdr:colOff>
      <xdr:row>139</xdr:row>
      <xdr:rowOff>9525</xdr:rowOff>
    </xdr:to>
    <xdr:sp macro="" textlink="">
      <xdr:nvSpPr>
        <xdr:cNvPr id="5696" name="Line 1">
          <a:extLst>
            <a:ext uri="{FF2B5EF4-FFF2-40B4-BE49-F238E27FC236}">
              <a16:creationId xmlns:a16="http://schemas.microsoft.com/office/drawing/2014/main" id="{00000000-0008-0000-0100-00004016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139</xdr:row>
      <xdr:rowOff>9525</xdr:rowOff>
    </xdr:from>
    <xdr:to>
      <xdr:col>11</xdr:col>
      <xdr:colOff>361950</xdr:colOff>
      <xdr:row>139</xdr:row>
      <xdr:rowOff>9525</xdr:rowOff>
    </xdr:to>
    <xdr:sp macro="" textlink="">
      <xdr:nvSpPr>
        <xdr:cNvPr id="5697" name="Line 1">
          <a:extLst>
            <a:ext uri="{FF2B5EF4-FFF2-40B4-BE49-F238E27FC236}">
              <a16:creationId xmlns:a16="http://schemas.microsoft.com/office/drawing/2014/main" id="{00000000-0008-0000-0100-000041160000}"/>
            </a:ext>
          </a:extLst>
        </xdr:cNvPr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139</xdr:row>
      <xdr:rowOff>9525</xdr:rowOff>
    </xdr:from>
    <xdr:to>
      <xdr:col>11</xdr:col>
      <xdr:colOff>447675</xdr:colOff>
      <xdr:row>139</xdr:row>
      <xdr:rowOff>9525</xdr:rowOff>
    </xdr:to>
    <xdr:sp macro="" textlink="">
      <xdr:nvSpPr>
        <xdr:cNvPr id="5698" name="Line 1">
          <a:extLst>
            <a:ext uri="{FF2B5EF4-FFF2-40B4-BE49-F238E27FC236}">
              <a16:creationId xmlns:a16="http://schemas.microsoft.com/office/drawing/2014/main" id="{00000000-0008-0000-0100-00004216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139</xdr:row>
      <xdr:rowOff>9525</xdr:rowOff>
    </xdr:from>
    <xdr:to>
      <xdr:col>11</xdr:col>
      <xdr:colOff>400050</xdr:colOff>
      <xdr:row>139</xdr:row>
      <xdr:rowOff>9525</xdr:rowOff>
    </xdr:to>
    <xdr:sp macro="" textlink="">
      <xdr:nvSpPr>
        <xdr:cNvPr id="5699" name="Line 1">
          <a:extLst>
            <a:ext uri="{FF2B5EF4-FFF2-40B4-BE49-F238E27FC236}">
              <a16:creationId xmlns:a16="http://schemas.microsoft.com/office/drawing/2014/main" id="{00000000-0008-0000-0100-00004316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139</xdr:row>
      <xdr:rowOff>9525</xdr:rowOff>
    </xdr:from>
    <xdr:to>
      <xdr:col>11</xdr:col>
      <xdr:colOff>400050</xdr:colOff>
      <xdr:row>139</xdr:row>
      <xdr:rowOff>9525</xdr:rowOff>
    </xdr:to>
    <xdr:sp macro="" textlink="">
      <xdr:nvSpPr>
        <xdr:cNvPr id="5700" name="Line 1">
          <a:extLst>
            <a:ext uri="{FF2B5EF4-FFF2-40B4-BE49-F238E27FC236}">
              <a16:creationId xmlns:a16="http://schemas.microsoft.com/office/drawing/2014/main" id="{00000000-0008-0000-0100-00004416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139</xdr:row>
      <xdr:rowOff>9525</xdr:rowOff>
    </xdr:from>
    <xdr:to>
      <xdr:col>11</xdr:col>
      <xdr:colOff>381000</xdr:colOff>
      <xdr:row>139</xdr:row>
      <xdr:rowOff>9525</xdr:rowOff>
    </xdr:to>
    <xdr:sp macro="" textlink="">
      <xdr:nvSpPr>
        <xdr:cNvPr id="5701" name="Line 1">
          <a:extLst>
            <a:ext uri="{FF2B5EF4-FFF2-40B4-BE49-F238E27FC236}">
              <a16:creationId xmlns:a16="http://schemas.microsoft.com/office/drawing/2014/main" id="{00000000-0008-0000-0100-000045160000}"/>
            </a:ext>
          </a:extLst>
        </xdr:cNvPr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139</xdr:row>
      <xdr:rowOff>9525</xdr:rowOff>
    </xdr:from>
    <xdr:to>
      <xdr:col>11</xdr:col>
      <xdr:colOff>447675</xdr:colOff>
      <xdr:row>139</xdr:row>
      <xdr:rowOff>9525</xdr:rowOff>
    </xdr:to>
    <xdr:sp macro="" textlink="">
      <xdr:nvSpPr>
        <xdr:cNvPr id="5702" name="Line 1">
          <a:extLst>
            <a:ext uri="{FF2B5EF4-FFF2-40B4-BE49-F238E27FC236}">
              <a16:creationId xmlns:a16="http://schemas.microsoft.com/office/drawing/2014/main" id="{00000000-0008-0000-0100-00004616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139</xdr:row>
      <xdr:rowOff>9525</xdr:rowOff>
    </xdr:from>
    <xdr:to>
      <xdr:col>11</xdr:col>
      <xdr:colOff>400050</xdr:colOff>
      <xdr:row>139</xdr:row>
      <xdr:rowOff>9525</xdr:rowOff>
    </xdr:to>
    <xdr:sp macro="" textlink="">
      <xdr:nvSpPr>
        <xdr:cNvPr id="5703" name="Line 1">
          <a:extLst>
            <a:ext uri="{FF2B5EF4-FFF2-40B4-BE49-F238E27FC236}">
              <a16:creationId xmlns:a16="http://schemas.microsoft.com/office/drawing/2014/main" id="{00000000-0008-0000-0100-00004716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139</xdr:row>
      <xdr:rowOff>9525</xdr:rowOff>
    </xdr:from>
    <xdr:to>
      <xdr:col>11</xdr:col>
      <xdr:colOff>381000</xdr:colOff>
      <xdr:row>139</xdr:row>
      <xdr:rowOff>9525</xdr:rowOff>
    </xdr:to>
    <xdr:sp macro="" textlink="">
      <xdr:nvSpPr>
        <xdr:cNvPr id="5704" name="Line 1">
          <a:extLst>
            <a:ext uri="{FF2B5EF4-FFF2-40B4-BE49-F238E27FC236}">
              <a16:creationId xmlns:a16="http://schemas.microsoft.com/office/drawing/2014/main" id="{00000000-0008-0000-0100-000048160000}"/>
            </a:ext>
          </a:extLst>
        </xdr:cNvPr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139</xdr:row>
      <xdr:rowOff>9525</xdr:rowOff>
    </xdr:from>
    <xdr:to>
      <xdr:col>11</xdr:col>
      <xdr:colOff>447675</xdr:colOff>
      <xdr:row>139</xdr:row>
      <xdr:rowOff>9525</xdr:rowOff>
    </xdr:to>
    <xdr:sp macro="" textlink="">
      <xdr:nvSpPr>
        <xdr:cNvPr id="5705" name="Line 1">
          <a:extLst>
            <a:ext uri="{FF2B5EF4-FFF2-40B4-BE49-F238E27FC236}">
              <a16:creationId xmlns:a16="http://schemas.microsoft.com/office/drawing/2014/main" id="{00000000-0008-0000-0100-00004916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139</xdr:row>
      <xdr:rowOff>9525</xdr:rowOff>
    </xdr:from>
    <xdr:to>
      <xdr:col>11</xdr:col>
      <xdr:colOff>400050</xdr:colOff>
      <xdr:row>139</xdr:row>
      <xdr:rowOff>9525</xdr:rowOff>
    </xdr:to>
    <xdr:sp macro="" textlink="">
      <xdr:nvSpPr>
        <xdr:cNvPr id="5706" name="Line 1">
          <a:extLst>
            <a:ext uri="{FF2B5EF4-FFF2-40B4-BE49-F238E27FC236}">
              <a16:creationId xmlns:a16="http://schemas.microsoft.com/office/drawing/2014/main" id="{00000000-0008-0000-0100-00004A16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139</xdr:row>
      <xdr:rowOff>9525</xdr:rowOff>
    </xdr:from>
    <xdr:to>
      <xdr:col>11</xdr:col>
      <xdr:colOff>447675</xdr:colOff>
      <xdr:row>139</xdr:row>
      <xdr:rowOff>9525</xdr:rowOff>
    </xdr:to>
    <xdr:sp macro="" textlink="">
      <xdr:nvSpPr>
        <xdr:cNvPr id="5707" name="Line 1">
          <a:extLst>
            <a:ext uri="{FF2B5EF4-FFF2-40B4-BE49-F238E27FC236}">
              <a16:creationId xmlns:a16="http://schemas.microsoft.com/office/drawing/2014/main" id="{00000000-0008-0000-0100-00004B16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139</xdr:row>
      <xdr:rowOff>9525</xdr:rowOff>
    </xdr:from>
    <xdr:to>
      <xdr:col>11</xdr:col>
      <xdr:colOff>400050</xdr:colOff>
      <xdr:row>139</xdr:row>
      <xdr:rowOff>9525</xdr:rowOff>
    </xdr:to>
    <xdr:sp macro="" textlink="">
      <xdr:nvSpPr>
        <xdr:cNvPr id="5708" name="Line 1">
          <a:extLst>
            <a:ext uri="{FF2B5EF4-FFF2-40B4-BE49-F238E27FC236}">
              <a16:creationId xmlns:a16="http://schemas.microsoft.com/office/drawing/2014/main" id="{00000000-0008-0000-0100-00004C16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139</xdr:row>
      <xdr:rowOff>9525</xdr:rowOff>
    </xdr:from>
    <xdr:to>
      <xdr:col>11</xdr:col>
      <xdr:colOff>361950</xdr:colOff>
      <xdr:row>139</xdr:row>
      <xdr:rowOff>9525</xdr:rowOff>
    </xdr:to>
    <xdr:sp macro="" textlink="">
      <xdr:nvSpPr>
        <xdr:cNvPr id="5709" name="Line 1">
          <a:extLst>
            <a:ext uri="{FF2B5EF4-FFF2-40B4-BE49-F238E27FC236}">
              <a16:creationId xmlns:a16="http://schemas.microsoft.com/office/drawing/2014/main" id="{00000000-0008-0000-0100-00004D160000}"/>
            </a:ext>
          </a:extLst>
        </xdr:cNvPr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139</xdr:row>
      <xdr:rowOff>9525</xdr:rowOff>
    </xdr:from>
    <xdr:to>
      <xdr:col>11</xdr:col>
      <xdr:colOff>447675</xdr:colOff>
      <xdr:row>139</xdr:row>
      <xdr:rowOff>9525</xdr:rowOff>
    </xdr:to>
    <xdr:sp macro="" textlink="">
      <xdr:nvSpPr>
        <xdr:cNvPr id="5710" name="Line 1">
          <a:extLst>
            <a:ext uri="{FF2B5EF4-FFF2-40B4-BE49-F238E27FC236}">
              <a16:creationId xmlns:a16="http://schemas.microsoft.com/office/drawing/2014/main" id="{00000000-0008-0000-0100-00004E16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139</xdr:row>
      <xdr:rowOff>9525</xdr:rowOff>
    </xdr:from>
    <xdr:to>
      <xdr:col>11</xdr:col>
      <xdr:colOff>400050</xdr:colOff>
      <xdr:row>139</xdr:row>
      <xdr:rowOff>9525</xdr:rowOff>
    </xdr:to>
    <xdr:sp macro="" textlink="">
      <xdr:nvSpPr>
        <xdr:cNvPr id="5711" name="Line 1">
          <a:extLst>
            <a:ext uri="{FF2B5EF4-FFF2-40B4-BE49-F238E27FC236}">
              <a16:creationId xmlns:a16="http://schemas.microsoft.com/office/drawing/2014/main" id="{00000000-0008-0000-0100-00004F16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139</xdr:row>
      <xdr:rowOff>9525</xdr:rowOff>
    </xdr:from>
    <xdr:to>
      <xdr:col>11</xdr:col>
      <xdr:colOff>400050</xdr:colOff>
      <xdr:row>139</xdr:row>
      <xdr:rowOff>9525</xdr:rowOff>
    </xdr:to>
    <xdr:sp macro="" textlink="">
      <xdr:nvSpPr>
        <xdr:cNvPr id="5712" name="Line 1">
          <a:extLst>
            <a:ext uri="{FF2B5EF4-FFF2-40B4-BE49-F238E27FC236}">
              <a16:creationId xmlns:a16="http://schemas.microsoft.com/office/drawing/2014/main" id="{00000000-0008-0000-0100-00005016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139</xdr:row>
      <xdr:rowOff>9525</xdr:rowOff>
    </xdr:from>
    <xdr:to>
      <xdr:col>11</xdr:col>
      <xdr:colOff>381000</xdr:colOff>
      <xdr:row>139</xdr:row>
      <xdr:rowOff>9525</xdr:rowOff>
    </xdr:to>
    <xdr:sp macro="" textlink="">
      <xdr:nvSpPr>
        <xdr:cNvPr id="5713" name="Line 1">
          <a:extLst>
            <a:ext uri="{FF2B5EF4-FFF2-40B4-BE49-F238E27FC236}">
              <a16:creationId xmlns:a16="http://schemas.microsoft.com/office/drawing/2014/main" id="{00000000-0008-0000-0100-000051160000}"/>
            </a:ext>
          </a:extLst>
        </xdr:cNvPr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139</xdr:row>
      <xdr:rowOff>9525</xdr:rowOff>
    </xdr:from>
    <xdr:to>
      <xdr:col>11</xdr:col>
      <xdr:colOff>447675</xdr:colOff>
      <xdr:row>139</xdr:row>
      <xdr:rowOff>9525</xdr:rowOff>
    </xdr:to>
    <xdr:sp macro="" textlink="">
      <xdr:nvSpPr>
        <xdr:cNvPr id="5714" name="Line 1">
          <a:extLst>
            <a:ext uri="{FF2B5EF4-FFF2-40B4-BE49-F238E27FC236}">
              <a16:creationId xmlns:a16="http://schemas.microsoft.com/office/drawing/2014/main" id="{00000000-0008-0000-0100-00005216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139</xdr:row>
      <xdr:rowOff>9525</xdr:rowOff>
    </xdr:from>
    <xdr:to>
      <xdr:col>11</xdr:col>
      <xdr:colOff>400050</xdr:colOff>
      <xdr:row>139</xdr:row>
      <xdr:rowOff>9525</xdr:rowOff>
    </xdr:to>
    <xdr:sp macro="" textlink="">
      <xdr:nvSpPr>
        <xdr:cNvPr id="5715" name="Line 1">
          <a:extLst>
            <a:ext uri="{FF2B5EF4-FFF2-40B4-BE49-F238E27FC236}">
              <a16:creationId xmlns:a16="http://schemas.microsoft.com/office/drawing/2014/main" id="{00000000-0008-0000-0100-00005316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139</xdr:row>
      <xdr:rowOff>9525</xdr:rowOff>
    </xdr:from>
    <xdr:to>
      <xdr:col>11</xdr:col>
      <xdr:colOff>381000</xdr:colOff>
      <xdr:row>139</xdr:row>
      <xdr:rowOff>9525</xdr:rowOff>
    </xdr:to>
    <xdr:sp macro="" textlink="">
      <xdr:nvSpPr>
        <xdr:cNvPr id="5716" name="Line 1">
          <a:extLst>
            <a:ext uri="{FF2B5EF4-FFF2-40B4-BE49-F238E27FC236}">
              <a16:creationId xmlns:a16="http://schemas.microsoft.com/office/drawing/2014/main" id="{00000000-0008-0000-0100-000054160000}"/>
            </a:ext>
          </a:extLst>
        </xdr:cNvPr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139</xdr:row>
      <xdr:rowOff>9525</xdr:rowOff>
    </xdr:from>
    <xdr:to>
      <xdr:col>11</xdr:col>
      <xdr:colOff>447675</xdr:colOff>
      <xdr:row>139</xdr:row>
      <xdr:rowOff>9525</xdr:rowOff>
    </xdr:to>
    <xdr:sp macro="" textlink="">
      <xdr:nvSpPr>
        <xdr:cNvPr id="5717" name="Line 1">
          <a:extLst>
            <a:ext uri="{FF2B5EF4-FFF2-40B4-BE49-F238E27FC236}">
              <a16:creationId xmlns:a16="http://schemas.microsoft.com/office/drawing/2014/main" id="{00000000-0008-0000-0100-00005516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139</xdr:row>
      <xdr:rowOff>9525</xdr:rowOff>
    </xdr:from>
    <xdr:to>
      <xdr:col>11</xdr:col>
      <xdr:colOff>400050</xdr:colOff>
      <xdr:row>139</xdr:row>
      <xdr:rowOff>9525</xdr:rowOff>
    </xdr:to>
    <xdr:sp macro="" textlink="">
      <xdr:nvSpPr>
        <xdr:cNvPr id="5718" name="Line 1">
          <a:extLst>
            <a:ext uri="{FF2B5EF4-FFF2-40B4-BE49-F238E27FC236}">
              <a16:creationId xmlns:a16="http://schemas.microsoft.com/office/drawing/2014/main" id="{00000000-0008-0000-0100-00005616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139</xdr:row>
      <xdr:rowOff>9525</xdr:rowOff>
    </xdr:from>
    <xdr:to>
      <xdr:col>11</xdr:col>
      <xdr:colOff>400050</xdr:colOff>
      <xdr:row>139</xdr:row>
      <xdr:rowOff>9525</xdr:rowOff>
    </xdr:to>
    <xdr:sp macro="" textlink="">
      <xdr:nvSpPr>
        <xdr:cNvPr id="5719" name="Line 1">
          <a:extLst>
            <a:ext uri="{FF2B5EF4-FFF2-40B4-BE49-F238E27FC236}">
              <a16:creationId xmlns:a16="http://schemas.microsoft.com/office/drawing/2014/main" id="{00000000-0008-0000-0100-00005716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2124075</xdr:colOff>
      <xdr:row>142</xdr:row>
      <xdr:rowOff>9525</xdr:rowOff>
    </xdr:from>
    <xdr:to>
      <xdr:col>11</xdr:col>
      <xdr:colOff>285750</xdr:colOff>
      <xdr:row>142</xdr:row>
      <xdr:rowOff>9525</xdr:rowOff>
    </xdr:to>
    <xdr:sp macro="" textlink="">
      <xdr:nvSpPr>
        <xdr:cNvPr id="5720" name="Line 1">
          <a:extLst>
            <a:ext uri="{FF2B5EF4-FFF2-40B4-BE49-F238E27FC236}">
              <a16:creationId xmlns:a16="http://schemas.microsoft.com/office/drawing/2014/main" id="{00000000-0008-0000-0100-000058160000}"/>
            </a:ext>
          </a:extLst>
        </xdr:cNvPr>
        <xdr:cNvSpPr>
          <a:spLocks noChangeShapeType="1"/>
        </xdr:cNvSpPr>
      </xdr:nvSpPr>
      <xdr:spPr bwMode="auto">
        <a:xfrm>
          <a:off x="14056995" y="58315225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209550</xdr:colOff>
      <xdr:row>142</xdr:row>
      <xdr:rowOff>9525</xdr:rowOff>
    </xdr:from>
    <xdr:to>
      <xdr:col>11</xdr:col>
      <xdr:colOff>1285875</xdr:colOff>
      <xdr:row>142</xdr:row>
      <xdr:rowOff>9525</xdr:rowOff>
    </xdr:to>
    <xdr:sp macro="" textlink="">
      <xdr:nvSpPr>
        <xdr:cNvPr id="5721" name="Line 1">
          <a:extLst>
            <a:ext uri="{FF2B5EF4-FFF2-40B4-BE49-F238E27FC236}">
              <a16:creationId xmlns:a16="http://schemas.microsoft.com/office/drawing/2014/main" id="{00000000-0008-0000-0100-000059160000}"/>
            </a:ext>
          </a:extLst>
        </xdr:cNvPr>
        <xdr:cNvSpPr>
          <a:spLocks noChangeShapeType="1"/>
        </xdr:cNvSpPr>
      </xdr:nvSpPr>
      <xdr:spPr bwMode="auto">
        <a:xfrm>
          <a:off x="14268450" y="58315225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5722" name="Line 1">
          <a:extLst>
            <a:ext uri="{FF2B5EF4-FFF2-40B4-BE49-F238E27FC236}">
              <a16:creationId xmlns:a16="http://schemas.microsoft.com/office/drawing/2014/main" id="{00000000-0008-0000-0100-00005A16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723" name="Line 1">
          <a:extLst>
            <a:ext uri="{FF2B5EF4-FFF2-40B4-BE49-F238E27FC236}">
              <a16:creationId xmlns:a16="http://schemas.microsoft.com/office/drawing/2014/main" id="{00000000-0008-0000-0100-00005B16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5724" name="Line 1">
          <a:extLst>
            <a:ext uri="{FF2B5EF4-FFF2-40B4-BE49-F238E27FC236}">
              <a16:creationId xmlns:a16="http://schemas.microsoft.com/office/drawing/2014/main" id="{00000000-0008-0000-0100-00005C16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725" name="Line 1">
          <a:extLst>
            <a:ext uri="{FF2B5EF4-FFF2-40B4-BE49-F238E27FC236}">
              <a16:creationId xmlns:a16="http://schemas.microsoft.com/office/drawing/2014/main" id="{00000000-0008-0000-0100-00005D16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138</xdr:row>
      <xdr:rowOff>9525</xdr:rowOff>
    </xdr:from>
    <xdr:to>
      <xdr:col>12</xdr:col>
      <xdr:colOff>361950</xdr:colOff>
      <xdr:row>138</xdr:row>
      <xdr:rowOff>9525</xdr:rowOff>
    </xdr:to>
    <xdr:sp macro="" textlink="">
      <xdr:nvSpPr>
        <xdr:cNvPr id="5726" name="Line 1">
          <a:extLst>
            <a:ext uri="{FF2B5EF4-FFF2-40B4-BE49-F238E27FC236}">
              <a16:creationId xmlns:a16="http://schemas.microsoft.com/office/drawing/2014/main" id="{00000000-0008-0000-0100-00005E16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5727" name="Line 1">
          <a:extLst>
            <a:ext uri="{FF2B5EF4-FFF2-40B4-BE49-F238E27FC236}">
              <a16:creationId xmlns:a16="http://schemas.microsoft.com/office/drawing/2014/main" id="{00000000-0008-0000-0100-00005F16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728" name="Line 1">
          <a:extLst>
            <a:ext uri="{FF2B5EF4-FFF2-40B4-BE49-F238E27FC236}">
              <a16:creationId xmlns:a16="http://schemas.microsoft.com/office/drawing/2014/main" id="{00000000-0008-0000-0100-00006016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729" name="Line 1">
          <a:extLst>
            <a:ext uri="{FF2B5EF4-FFF2-40B4-BE49-F238E27FC236}">
              <a16:creationId xmlns:a16="http://schemas.microsoft.com/office/drawing/2014/main" id="{00000000-0008-0000-0100-00006116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5730" name="Line 1">
          <a:extLst>
            <a:ext uri="{FF2B5EF4-FFF2-40B4-BE49-F238E27FC236}">
              <a16:creationId xmlns:a16="http://schemas.microsoft.com/office/drawing/2014/main" id="{00000000-0008-0000-0100-00006216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5731" name="Line 1">
          <a:extLst>
            <a:ext uri="{FF2B5EF4-FFF2-40B4-BE49-F238E27FC236}">
              <a16:creationId xmlns:a16="http://schemas.microsoft.com/office/drawing/2014/main" id="{00000000-0008-0000-0100-00006316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732" name="Line 1">
          <a:extLst>
            <a:ext uri="{FF2B5EF4-FFF2-40B4-BE49-F238E27FC236}">
              <a16:creationId xmlns:a16="http://schemas.microsoft.com/office/drawing/2014/main" id="{00000000-0008-0000-0100-00006416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5733" name="Line 1">
          <a:extLst>
            <a:ext uri="{FF2B5EF4-FFF2-40B4-BE49-F238E27FC236}">
              <a16:creationId xmlns:a16="http://schemas.microsoft.com/office/drawing/2014/main" id="{00000000-0008-0000-0100-00006516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5734" name="Line 1">
          <a:extLst>
            <a:ext uri="{FF2B5EF4-FFF2-40B4-BE49-F238E27FC236}">
              <a16:creationId xmlns:a16="http://schemas.microsoft.com/office/drawing/2014/main" id="{00000000-0008-0000-0100-00006616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735" name="Line 1">
          <a:extLst>
            <a:ext uri="{FF2B5EF4-FFF2-40B4-BE49-F238E27FC236}">
              <a16:creationId xmlns:a16="http://schemas.microsoft.com/office/drawing/2014/main" id="{00000000-0008-0000-0100-00006716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736" name="Line 1">
          <a:extLst>
            <a:ext uri="{FF2B5EF4-FFF2-40B4-BE49-F238E27FC236}">
              <a16:creationId xmlns:a16="http://schemas.microsoft.com/office/drawing/2014/main" id="{00000000-0008-0000-0100-00006816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737" name="Line 1">
          <a:extLst>
            <a:ext uri="{FF2B5EF4-FFF2-40B4-BE49-F238E27FC236}">
              <a16:creationId xmlns:a16="http://schemas.microsoft.com/office/drawing/2014/main" id="{00000000-0008-0000-0100-00006916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5738" name="Line 1">
          <a:extLst>
            <a:ext uri="{FF2B5EF4-FFF2-40B4-BE49-F238E27FC236}">
              <a16:creationId xmlns:a16="http://schemas.microsoft.com/office/drawing/2014/main" id="{00000000-0008-0000-0100-00006A16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5739" name="Line 1">
          <a:extLst>
            <a:ext uri="{FF2B5EF4-FFF2-40B4-BE49-F238E27FC236}">
              <a16:creationId xmlns:a16="http://schemas.microsoft.com/office/drawing/2014/main" id="{00000000-0008-0000-0100-00006B16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740" name="Line 1">
          <a:extLst>
            <a:ext uri="{FF2B5EF4-FFF2-40B4-BE49-F238E27FC236}">
              <a16:creationId xmlns:a16="http://schemas.microsoft.com/office/drawing/2014/main" id="{00000000-0008-0000-0100-00006C16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741" name="Line 1">
          <a:extLst>
            <a:ext uri="{FF2B5EF4-FFF2-40B4-BE49-F238E27FC236}">
              <a16:creationId xmlns:a16="http://schemas.microsoft.com/office/drawing/2014/main" id="{00000000-0008-0000-0100-00006D16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742" name="Line 1">
          <a:extLst>
            <a:ext uri="{FF2B5EF4-FFF2-40B4-BE49-F238E27FC236}">
              <a16:creationId xmlns:a16="http://schemas.microsoft.com/office/drawing/2014/main" id="{00000000-0008-0000-0100-00006E16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5743" name="Line 1">
          <a:extLst>
            <a:ext uri="{FF2B5EF4-FFF2-40B4-BE49-F238E27FC236}">
              <a16:creationId xmlns:a16="http://schemas.microsoft.com/office/drawing/2014/main" id="{00000000-0008-0000-0100-00006F16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5744" name="Line 1">
          <a:extLst>
            <a:ext uri="{FF2B5EF4-FFF2-40B4-BE49-F238E27FC236}">
              <a16:creationId xmlns:a16="http://schemas.microsoft.com/office/drawing/2014/main" id="{00000000-0008-0000-0100-00007016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745" name="Line 1">
          <a:extLst>
            <a:ext uri="{FF2B5EF4-FFF2-40B4-BE49-F238E27FC236}">
              <a16:creationId xmlns:a16="http://schemas.microsoft.com/office/drawing/2014/main" id="{00000000-0008-0000-0100-00007116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5746" name="Line 1">
          <a:extLst>
            <a:ext uri="{FF2B5EF4-FFF2-40B4-BE49-F238E27FC236}">
              <a16:creationId xmlns:a16="http://schemas.microsoft.com/office/drawing/2014/main" id="{00000000-0008-0000-0100-00007216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747" name="Line 1">
          <a:extLst>
            <a:ext uri="{FF2B5EF4-FFF2-40B4-BE49-F238E27FC236}">
              <a16:creationId xmlns:a16="http://schemas.microsoft.com/office/drawing/2014/main" id="{00000000-0008-0000-0100-00007316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5748" name="Line 1">
          <a:extLst>
            <a:ext uri="{FF2B5EF4-FFF2-40B4-BE49-F238E27FC236}">
              <a16:creationId xmlns:a16="http://schemas.microsoft.com/office/drawing/2014/main" id="{00000000-0008-0000-0100-00007416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749" name="Line 1">
          <a:extLst>
            <a:ext uri="{FF2B5EF4-FFF2-40B4-BE49-F238E27FC236}">
              <a16:creationId xmlns:a16="http://schemas.microsoft.com/office/drawing/2014/main" id="{00000000-0008-0000-0100-00007516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138</xdr:row>
      <xdr:rowOff>9525</xdr:rowOff>
    </xdr:from>
    <xdr:to>
      <xdr:col>12</xdr:col>
      <xdr:colOff>361950</xdr:colOff>
      <xdr:row>138</xdr:row>
      <xdr:rowOff>9525</xdr:rowOff>
    </xdr:to>
    <xdr:sp macro="" textlink="">
      <xdr:nvSpPr>
        <xdr:cNvPr id="5750" name="Line 1">
          <a:extLst>
            <a:ext uri="{FF2B5EF4-FFF2-40B4-BE49-F238E27FC236}">
              <a16:creationId xmlns:a16="http://schemas.microsoft.com/office/drawing/2014/main" id="{00000000-0008-0000-0100-00007616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5751" name="Line 1">
          <a:extLst>
            <a:ext uri="{FF2B5EF4-FFF2-40B4-BE49-F238E27FC236}">
              <a16:creationId xmlns:a16="http://schemas.microsoft.com/office/drawing/2014/main" id="{00000000-0008-0000-0100-00007716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752" name="Line 1">
          <a:extLst>
            <a:ext uri="{FF2B5EF4-FFF2-40B4-BE49-F238E27FC236}">
              <a16:creationId xmlns:a16="http://schemas.microsoft.com/office/drawing/2014/main" id="{00000000-0008-0000-0100-00007816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753" name="Line 1">
          <a:extLst>
            <a:ext uri="{FF2B5EF4-FFF2-40B4-BE49-F238E27FC236}">
              <a16:creationId xmlns:a16="http://schemas.microsoft.com/office/drawing/2014/main" id="{00000000-0008-0000-0100-00007916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5754" name="Line 1">
          <a:extLst>
            <a:ext uri="{FF2B5EF4-FFF2-40B4-BE49-F238E27FC236}">
              <a16:creationId xmlns:a16="http://schemas.microsoft.com/office/drawing/2014/main" id="{00000000-0008-0000-0100-00007A16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5755" name="Line 1">
          <a:extLst>
            <a:ext uri="{FF2B5EF4-FFF2-40B4-BE49-F238E27FC236}">
              <a16:creationId xmlns:a16="http://schemas.microsoft.com/office/drawing/2014/main" id="{00000000-0008-0000-0100-00007B16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756" name="Line 1">
          <a:extLst>
            <a:ext uri="{FF2B5EF4-FFF2-40B4-BE49-F238E27FC236}">
              <a16:creationId xmlns:a16="http://schemas.microsoft.com/office/drawing/2014/main" id="{00000000-0008-0000-0100-00007C16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5757" name="Line 1">
          <a:extLst>
            <a:ext uri="{FF2B5EF4-FFF2-40B4-BE49-F238E27FC236}">
              <a16:creationId xmlns:a16="http://schemas.microsoft.com/office/drawing/2014/main" id="{00000000-0008-0000-0100-00007D16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5758" name="Line 1">
          <a:extLst>
            <a:ext uri="{FF2B5EF4-FFF2-40B4-BE49-F238E27FC236}">
              <a16:creationId xmlns:a16="http://schemas.microsoft.com/office/drawing/2014/main" id="{00000000-0008-0000-0100-00007E16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759" name="Line 1">
          <a:extLst>
            <a:ext uri="{FF2B5EF4-FFF2-40B4-BE49-F238E27FC236}">
              <a16:creationId xmlns:a16="http://schemas.microsoft.com/office/drawing/2014/main" id="{00000000-0008-0000-0100-00007F16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760" name="Line 1">
          <a:extLst>
            <a:ext uri="{FF2B5EF4-FFF2-40B4-BE49-F238E27FC236}">
              <a16:creationId xmlns:a16="http://schemas.microsoft.com/office/drawing/2014/main" id="{00000000-0008-0000-0100-00008016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761" name="Line 1">
          <a:extLst>
            <a:ext uri="{FF2B5EF4-FFF2-40B4-BE49-F238E27FC236}">
              <a16:creationId xmlns:a16="http://schemas.microsoft.com/office/drawing/2014/main" id="{00000000-0008-0000-0100-00008116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5762" name="Line 1">
          <a:extLst>
            <a:ext uri="{FF2B5EF4-FFF2-40B4-BE49-F238E27FC236}">
              <a16:creationId xmlns:a16="http://schemas.microsoft.com/office/drawing/2014/main" id="{00000000-0008-0000-0100-00008216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5763" name="Line 1">
          <a:extLst>
            <a:ext uri="{FF2B5EF4-FFF2-40B4-BE49-F238E27FC236}">
              <a16:creationId xmlns:a16="http://schemas.microsoft.com/office/drawing/2014/main" id="{00000000-0008-0000-0100-00008316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764" name="Line 1">
          <a:extLst>
            <a:ext uri="{FF2B5EF4-FFF2-40B4-BE49-F238E27FC236}">
              <a16:creationId xmlns:a16="http://schemas.microsoft.com/office/drawing/2014/main" id="{00000000-0008-0000-0100-00008416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5765" name="Line 1">
          <a:extLst>
            <a:ext uri="{FF2B5EF4-FFF2-40B4-BE49-F238E27FC236}">
              <a16:creationId xmlns:a16="http://schemas.microsoft.com/office/drawing/2014/main" id="{00000000-0008-0000-0100-00008516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766" name="Line 1">
          <a:extLst>
            <a:ext uri="{FF2B5EF4-FFF2-40B4-BE49-F238E27FC236}">
              <a16:creationId xmlns:a16="http://schemas.microsoft.com/office/drawing/2014/main" id="{00000000-0008-0000-0100-00008616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138</xdr:row>
      <xdr:rowOff>9525</xdr:rowOff>
    </xdr:from>
    <xdr:to>
      <xdr:col>12</xdr:col>
      <xdr:colOff>361950</xdr:colOff>
      <xdr:row>138</xdr:row>
      <xdr:rowOff>9525</xdr:rowOff>
    </xdr:to>
    <xdr:sp macro="" textlink="">
      <xdr:nvSpPr>
        <xdr:cNvPr id="5767" name="Line 1">
          <a:extLst>
            <a:ext uri="{FF2B5EF4-FFF2-40B4-BE49-F238E27FC236}">
              <a16:creationId xmlns:a16="http://schemas.microsoft.com/office/drawing/2014/main" id="{00000000-0008-0000-0100-00008716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5768" name="Line 1">
          <a:extLst>
            <a:ext uri="{FF2B5EF4-FFF2-40B4-BE49-F238E27FC236}">
              <a16:creationId xmlns:a16="http://schemas.microsoft.com/office/drawing/2014/main" id="{00000000-0008-0000-0100-00008816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769" name="Line 1">
          <a:extLst>
            <a:ext uri="{FF2B5EF4-FFF2-40B4-BE49-F238E27FC236}">
              <a16:creationId xmlns:a16="http://schemas.microsoft.com/office/drawing/2014/main" id="{00000000-0008-0000-0100-00008916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770" name="Line 1">
          <a:extLst>
            <a:ext uri="{FF2B5EF4-FFF2-40B4-BE49-F238E27FC236}">
              <a16:creationId xmlns:a16="http://schemas.microsoft.com/office/drawing/2014/main" id="{00000000-0008-0000-0100-00008A16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5771" name="Line 1">
          <a:extLst>
            <a:ext uri="{FF2B5EF4-FFF2-40B4-BE49-F238E27FC236}">
              <a16:creationId xmlns:a16="http://schemas.microsoft.com/office/drawing/2014/main" id="{00000000-0008-0000-0100-00008B16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5772" name="Line 1">
          <a:extLst>
            <a:ext uri="{FF2B5EF4-FFF2-40B4-BE49-F238E27FC236}">
              <a16:creationId xmlns:a16="http://schemas.microsoft.com/office/drawing/2014/main" id="{00000000-0008-0000-0100-00008C16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773" name="Line 1">
          <a:extLst>
            <a:ext uri="{FF2B5EF4-FFF2-40B4-BE49-F238E27FC236}">
              <a16:creationId xmlns:a16="http://schemas.microsoft.com/office/drawing/2014/main" id="{00000000-0008-0000-0100-00008D16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5774" name="Line 1">
          <a:extLst>
            <a:ext uri="{FF2B5EF4-FFF2-40B4-BE49-F238E27FC236}">
              <a16:creationId xmlns:a16="http://schemas.microsoft.com/office/drawing/2014/main" id="{00000000-0008-0000-0100-00008E16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5775" name="Line 1">
          <a:extLst>
            <a:ext uri="{FF2B5EF4-FFF2-40B4-BE49-F238E27FC236}">
              <a16:creationId xmlns:a16="http://schemas.microsoft.com/office/drawing/2014/main" id="{00000000-0008-0000-0100-00008F16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776" name="Line 1">
          <a:extLst>
            <a:ext uri="{FF2B5EF4-FFF2-40B4-BE49-F238E27FC236}">
              <a16:creationId xmlns:a16="http://schemas.microsoft.com/office/drawing/2014/main" id="{00000000-0008-0000-0100-00009016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777" name="Line 1">
          <a:extLst>
            <a:ext uri="{FF2B5EF4-FFF2-40B4-BE49-F238E27FC236}">
              <a16:creationId xmlns:a16="http://schemas.microsoft.com/office/drawing/2014/main" id="{00000000-0008-0000-0100-00009116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5778" name="Line 1">
          <a:extLst>
            <a:ext uri="{FF2B5EF4-FFF2-40B4-BE49-F238E27FC236}">
              <a16:creationId xmlns:a16="http://schemas.microsoft.com/office/drawing/2014/main" id="{00000000-0008-0000-0100-00009216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5779" name="Line 1">
          <a:extLst>
            <a:ext uri="{FF2B5EF4-FFF2-40B4-BE49-F238E27FC236}">
              <a16:creationId xmlns:a16="http://schemas.microsoft.com/office/drawing/2014/main" id="{00000000-0008-0000-0100-00009316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780" name="Line 1">
          <a:extLst>
            <a:ext uri="{FF2B5EF4-FFF2-40B4-BE49-F238E27FC236}">
              <a16:creationId xmlns:a16="http://schemas.microsoft.com/office/drawing/2014/main" id="{00000000-0008-0000-0100-00009416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781" name="Line 1">
          <a:extLst>
            <a:ext uri="{FF2B5EF4-FFF2-40B4-BE49-F238E27FC236}">
              <a16:creationId xmlns:a16="http://schemas.microsoft.com/office/drawing/2014/main" id="{00000000-0008-0000-0100-00009516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5782" name="Line 1">
          <a:extLst>
            <a:ext uri="{FF2B5EF4-FFF2-40B4-BE49-F238E27FC236}">
              <a16:creationId xmlns:a16="http://schemas.microsoft.com/office/drawing/2014/main" id="{00000000-0008-0000-0100-00009616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5783" name="Line 1">
          <a:extLst>
            <a:ext uri="{FF2B5EF4-FFF2-40B4-BE49-F238E27FC236}">
              <a16:creationId xmlns:a16="http://schemas.microsoft.com/office/drawing/2014/main" id="{00000000-0008-0000-0100-00009716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784" name="Line 1">
          <a:extLst>
            <a:ext uri="{FF2B5EF4-FFF2-40B4-BE49-F238E27FC236}">
              <a16:creationId xmlns:a16="http://schemas.microsoft.com/office/drawing/2014/main" id="{00000000-0008-0000-0100-00009816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785" name="Line 1">
          <a:extLst>
            <a:ext uri="{FF2B5EF4-FFF2-40B4-BE49-F238E27FC236}">
              <a16:creationId xmlns:a16="http://schemas.microsoft.com/office/drawing/2014/main" id="{00000000-0008-0000-0100-00009916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786" name="Line 1">
          <a:extLst>
            <a:ext uri="{FF2B5EF4-FFF2-40B4-BE49-F238E27FC236}">
              <a16:creationId xmlns:a16="http://schemas.microsoft.com/office/drawing/2014/main" id="{00000000-0008-0000-0100-00009A16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5787" name="Line 1">
          <a:extLst>
            <a:ext uri="{FF2B5EF4-FFF2-40B4-BE49-F238E27FC236}">
              <a16:creationId xmlns:a16="http://schemas.microsoft.com/office/drawing/2014/main" id="{00000000-0008-0000-0100-00009B16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5788" name="Line 1">
          <a:extLst>
            <a:ext uri="{FF2B5EF4-FFF2-40B4-BE49-F238E27FC236}">
              <a16:creationId xmlns:a16="http://schemas.microsoft.com/office/drawing/2014/main" id="{00000000-0008-0000-0100-00009C16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789" name="Line 1">
          <a:extLst>
            <a:ext uri="{FF2B5EF4-FFF2-40B4-BE49-F238E27FC236}">
              <a16:creationId xmlns:a16="http://schemas.microsoft.com/office/drawing/2014/main" id="{00000000-0008-0000-0100-00009D16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790" name="Line 1">
          <a:extLst>
            <a:ext uri="{FF2B5EF4-FFF2-40B4-BE49-F238E27FC236}">
              <a16:creationId xmlns:a16="http://schemas.microsoft.com/office/drawing/2014/main" id="{00000000-0008-0000-0100-00009E16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5791" name="Line 1">
          <a:extLst>
            <a:ext uri="{FF2B5EF4-FFF2-40B4-BE49-F238E27FC236}">
              <a16:creationId xmlns:a16="http://schemas.microsoft.com/office/drawing/2014/main" id="{00000000-0008-0000-0100-00009F16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5792" name="Line 1">
          <a:extLst>
            <a:ext uri="{FF2B5EF4-FFF2-40B4-BE49-F238E27FC236}">
              <a16:creationId xmlns:a16="http://schemas.microsoft.com/office/drawing/2014/main" id="{00000000-0008-0000-0100-0000A016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793" name="Line 1">
          <a:extLst>
            <a:ext uri="{FF2B5EF4-FFF2-40B4-BE49-F238E27FC236}">
              <a16:creationId xmlns:a16="http://schemas.microsoft.com/office/drawing/2014/main" id="{00000000-0008-0000-0100-0000A116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5794" name="Line 1">
          <a:extLst>
            <a:ext uri="{FF2B5EF4-FFF2-40B4-BE49-F238E27FC236}">
              <a16:creationId xmlns:a16="http://schemas.microsoft.com/office/drawing/2014/main" id="{00000000-0008-0000-0100-0000A216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795" name="Line 1">
          <a:extLst>
            <a:ext uri="{FF2B5EF4-FFF2-40B4-BE49-F238E27FC236}">
              <a16:creationId xmlns:a16="http://schemas.microsoft.com/office/drawing/2014/main" id="{00000000-0008-0000-0100-0000A316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5796" name="Line 1">
          <a:extLst>
            <a:ext uri="{FF2B5EF4-FFF2-40B4-BE49-F238E27FC236}">
              <a16:creationId xmlns:a16="http://schemas.microsoft.com/office/drawing/2014/main" id="{00000000-0008-0000-0100-0000A416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797" name="Line 1">
          <a:extLst>
            <a:ext uri="{FF2B5EF4-FFF2-40B4-BE49-F238E27FC236}">
              <a16:creationId xmlns:a16="http://schemas.microsoft.com/office/drawing/2014/main" id="{00000000-0008-0000-0100-0000A516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138</xdr:row>
      <xdr:rowOff>9525</xdr:rowOff>
    </xdr:from>
    <xdr:to>
      <xdr:col>12</xdr:col>
      <xdr:colOff>361950</xdr:colOff>
      <xdr:row>138</xdr:row>
      <xdr:rowOff>9525</xdr:rowOff>
    </xdr:to>
    <xdr:sp macro="" textlink="">
      <xdr:nvSpPr>
        <xdr:cNvPr id="5798" name="Line 1">
          <a:extLst>
            <a:ext uri="{FF2B5EF4-FFF2-40B4-BE49-F238E27FC236}">
              <a16:creationId xmlns:a16="http://schemas.microsoft.com/office/drawing/2014/main" id="{00000000-0008-0000-0100-0000A616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5799" name="Line 1">
          <a:extLst>
            <a:ext uri="{FF2B5EF4-FFF2-40B4-BE49-F238E27FC236}">
              <a16:creationId xmlns:a16="http://schemas.microsoft.com/office/drawing/2014/main" id="{00000000-0008-0000-0100-0000A716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800" name="Line 1">
          <a:extLst>
            <a:ext uri="{FF2B5EF4-FFF2-40B4-BE49-F238E27FC236}">
              <a16:creationId xmlns:a16="http://schemas.microsoft.com/office/drawing/2014/main" id="{00000000-0008-0000-0100-0000A816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801" name="Line 1">
          <a:extLst>
            <a:ext uri="{FF2B5EF4-FFF2-40B4-BE49-F238E27FC236}">
              <a16:creationId xmlns:a16="http://schemas.microsoft.com/office/drawing/2014/main" id="{00000000-0008-0000-0100-0000A916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5802" name="Line 1">
          <a:extLst>
            <a:ext uri="{FF2B5EF4-FFF2-40B4-BE49-F238E27FC236}">
              <a16:creationId xmlns:a16="http://schemas.microsoft.com/office/drawing/2014/main" id="{00000000-0008-0000-0100-0000AA16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5803" name="Line 1">
          <a:extLst>
            <a:ext uri="{FF2B5EF4-FFF2-40B4-BE49-F238E27FC236}">
              <a16:creationId xmlns:a16="http://schemas.microsoft.com/office/drawing/2014/main" id="{00000000-0008-0000-0100-0000AB16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804" name="Line 1">
          <a:extLst>
            <a:ext uri="{FF2B5EF4-FFF2-40B4-BE49-F238E27FC236}">
              <a16:creationId xmlns:a16="http://schemas.microsoft.com/office/drawing/2014/main" id="{00000000-0008-0000-0100-0000AC16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5805" name="Line 1">
          <a:extLst>
            <a:ext uri="{FF2B5EF4-FFF2-40B4-BE49-F238E27FC236}">
              <a16:creationId xmlns:a16="http://schemas.microsoft.com/office/drawing/2014/main" id="{00000000-0008-0000-0100-0000AD16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5806" name="Line 1">
          <a:extLst>
            <a:ext uri="{FF2B5EF4-FFF2-40B4-BE49-F238E27FC236}">
              <a16:creationId xmlns:a16="http://schemas.microsoft.com/office/drawing/2014/main" id="{00000000-0008-0000-0100-0000AE16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807" name="Line 1">
          <a:extLst>
            <a:ext uri="{FF2B5EF4-FFF2-40B4-BE49-F238E27FC236}">
              <a16:creationId xmlns:a16="http://schemas.microsoft.com/office/drawing/2014/main" id="{00000000-0008-0000-0100-0000AF16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808" name="Line 1">
          <a:extLst>
            <a:ext uri="{FF2B5EF4-FFF2-40B4-BE49-F238E27FC236}">
              <a16:creationId xmlns:a16="http://schemas.microsoft.com/office/drawing/2014/main" id="{00000000-0008-0000-0100-0000B016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809" name="Line 1">
          <a:extLst>
            <a:ext uri="{FF2B5EF4-FFF2-40B4-BE49-F238E27FC236}">
              <a16:creationId xmlns:a16="http://schemas.microsoft.com/office/drawing/2014/main" id="{00000000-0008-0000-0100-0000B116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5810" name="Line 1">
          <a:extLst>
            <a:ext uri="{FF2B5EF4-FFF2-40B4-BE49-F238E27FC236}">
              <a16:creationId xmlns:a16="http://schemas.microsoft.com/office/drawing/2014/main" id="{00000000-0008-0000-0100-0000B216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5811" name="Line 1">
          <a:extLst>
            <a:ext uri="{FF2B5EF4-FFF2-40B4-BE49-F238E27FC236}">
              <a16:creationId xmlns:a16="http://schemas.microsoft.com/office/drawing/2014/main" id="{00000000-0008-0000-0100-0000B316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812" name="Line 1">
          <a:extLst>
            <a:ext uri="{FF2B5EF4-FFF2-40B4-BE49-F238E27FC236}">
              <a16:creationId xmlns:a16="http://schemas.microsoft.com/office/drawing/2014/main" id="{00000000-0008-0000-0100-0000B416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5813" name="Line 1">
          <a:extLst>
            <a:ext uri="{FF2B5EF4-FFF2-40B4-BE49-F238E27FC236}">
              <a16:creationId xmlns:a16="http://schemas.microsoft.com/office/drawing/2014/main" id="{00000000-0008-0000-0100-0000B516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814" name="Line 1">
          <a:extLst>
            <a:ext uri="{FF2B5EF4-FFF2-40B4-BE49-F238E27FC236}">
              <a16:creationId xmlns:a16="http://schemas.microsoft.com/office/drawing/2014/main" id="{00000000-0008-0000-0100-0000B616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5815" name="Line 1">
          <a:extLst>
            <a:ext uri="{FF2B5EF4-FFF2-40B4-BE49-F238E27FC236}">
              <a16:creationId xmlns:a16="http://schemas.microsoft.com/office/drawing/2014/main" id="{00000000-0008-0000-0100-0000B716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816" name="Line 1">
          <a:extLst>
            <a:ext uri="{FF2B5EF4-FFF2-40B4-BE49-F238E27FC236}">
              <a16:creationId xmlns:a16="http://schemas.microsoft.com/office/drawing/2014/main" id="{00000000-0008-0000-0100-0000B816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138</xdr:row>
      <xdr:rowOff>9525</xdr:rowOff>
    </xdr:from>
    <xdr:to>
      <xdr:col>12</xdr:col>
      <xdr:colOff>361950</xdr:colOff>
      <xdr:row>138</xdr:row>
      <xdr:rowOff>9525</xdr:rowOff>
    </xdr:to>
    <xdr:sp macro="" textlink="">
      <xdr:nvSpPr>
        <xdr:cNvPr id="5817" name="Line 1">
          <a:extLst>
            <a:ext uri="{FF2B5EF4-FFF2-40B4-BE49-F238E27FC236}">
              <a16:creationId xmlns:a16="http://schemas.microsoft.com/office/drawing/2014/main" id="{00000000-0008-0000-0100-0000B916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5818" name="Line 1">
          <a:extLst>
            <a:ext uri="{FF2B5EF4-FFF2-40B4-BE49-F238E27FC236}">
              <a16:creationId xmlns:a16="http://schemas.microsoft.com/office/drawing/2014/main" id="{00000000-0008-0000-0100-0000BA16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819" name="Line 1">
          <a:extLst>
            <a:ext uri="{FF2B5EF4-FFF2-40B4-BE49-F238E27FC236}">
              <a16:creationId xmlns:a16="http://schemas.microsoft.com/office/drawing/2014/main" id="{00000000-0008-0000-0100-0000BB16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820" name="Line 1">
          <a:extLst>
            <a:ext uri="{FF2B5EF4-FFF2-40B4-BE49-F238E27FC236}">
              <a16:creationId xmlns:a16="http://schemas.microsoft.com/office/drawing/2014/main" id="{00000000-0008-0000-0100-0000BC16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5821" name="Line 1">
          <a:extLst>
            <a:ext uri="{FF2B5EF4-FFF2-40B4-BE49-F238E27FC236}">
              <a16:creationId xmlns:a16="http://schemas.microsoft.com/office/drawing/2014/main" id="{00000000-0008-0000-0100-0000BD16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5822" name="Line 1">
          <a:extLst>
            <a:ext uri="{FF2B5EF4-FFF2-40B4-BE49-F238E27FC236}">
              <a16:creationId xmlns:a16="http://schemas.microsoft.com/office/drawing/2014/main" id="{00000000-0008-0000-0100-0000BE16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823" name="Line 1">
          <a:extLst>
            <a:ext uri="{FF2B5EF4-FFF2-40B4-BE49-F238E27FC236}">
              <a16:creationId xmlns:a16="http://schemas.microsoft.com/office/drawing/2014/main" id="{00000000-0008-0000-0100-0000BF16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5824" name="Line 1">
          <a:extLst>
            <a:ext uri="{FF2B5EF4-FFF2-40B4-BE49-F238E27FC236}">
              <a16:creationId xmlns:a16="http://schemas.microsoft.com/office/drawing/2014/main" id="{00000000-0008-0000-0100-0000C016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5825" name="Line 1">
          <a:extLst>
            <a:ext uri="{FF2B5EF4-FFF2-40B4-BE49-F238E27FC236}">
              <a16:creationId xmlns:a16="http://schemas.microsoft.com/office/drawing/2014/main" id="{00000000-0008-0000-0100-0000C116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826" name="Line 1">
          <a:extLst>
            <a:ext uri="{FF2B5EF4-FFF2-40B4-BE49-F238E27FC236}">
              <a16:creationId xmlns:a16="http://schemas.microsoft.com/office/drawing/2014/main" id="{00000000-0008-0000-0100-0000C216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827" name="Line 1">
          <a:extLst>
            <a:ext uri="{FF2B5EF4-FFF2-40B4-BE49-F238E27FC236}">
              <a16:creationId xmlns:a16="http://schemas.microsoft.com/office/drawing/2014/main" id="{00000000-0008-0000-0100-0000C316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828" name="Line 1">
          <a:extLst>
            <a:ext uri="{FF2B5EF4-FFF2-40B4-BE49-F238E27FC236}">
              <a16:creationId xmlns:a16="http://schemas.microsoft.com/office/drawing/2014/main" id="{00000000-0008-0000-0100-0000C416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5829" name="Line 1">
          <a:extLst>
            <a:ext uri="{FF2B5EF4-FFF2-40B4-BE49-F238E27FC236}">
              <a16:creationId xmlns:a16="http://schemas.microsoft.com/office/drawing/2014/main" id="{00000000-0008-0000-0100-0000C516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5830" name="Line 1">
          <a:extLst>
            <a:ext uri="{FF2B5EF4-FFF2-40B4-BE49-F238E27FC236}">
              <a16:creationId xmlns:a16="http://schemas.microsoft.com/office/drawing/2014/main" id="{00000000-0008-0000-0100-0000C616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831" name="Line 1">
          <a:extLst>
            <a:ext uri="{FF2B5EF4-FFF2-40B4-BE49-F238E27FC236}">
              <a16:creationId xmlns:a16="http://schemas.microsoft.com/office/drawing/2014/main" id="{00000000-0008-0000-0100-0000C716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5832" name="Line 1">
          <a:extLst>
            <a:ext uri="{FF2B5EF4-FFF2-40B4-BE49-F238E27FC236}">
              <a16:creationId xmlns:a16="http://schemas.microsoft.com/office/drawing/2014/main" id="{00000000-0008-0000-0100-0000C816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833" name="Line 1">
          <a:extLst>
            <a:ext uri="{FF2B5EF4-FFF2-40B4-BE49-F238E27FC236}">
              <a16:creationId xmlns:a16="http://schemas.microsoft.com/office/drawing/2014/main" id="{00000000-0008-0000-0100-0000C916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138</xdr:row>
      <xdr:rowOff>9525</xdr:rowOff>
    </xdr:from>
    <xdr:to>
      <xdr:col>12</xdr:col>
      <xdr:colOff>361950</xdr:colOff>
      <xdr:row>138</xdr:row>
      <xdr:rowOff>9525</xdr:rowOff>
    </xdr:to>
    <xdr:sp macro="" textlink="">
      <xdr:nvSpPr>
        <xdr:cNvPr id="5834" name="Line 1">
          <a:extLst>
            <a:ext uri="{FF2B5EF4-FFF2-40B4-BE49-F238E27FC236}">
              <a16:creationId xmlns:a16="http://schemas.microsoft.com/office/drawing/2014/main" id="{00000000-0008-0000-0100-0000CA16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5835" name="Line 1">
          <a:extLst>
            <a:ext uri="{FF2B5EF4-FFF2-40B4-BE49-F238E27FC236}">
              <a16:creationId xmlns:a16="http://schemas.microsoft.com/office/drawing/2014/main" id="{00000000-0008-0000-0100-0000CB16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836" name="Line 1">
          <a:extLst>
            <a:ext uri="{FF2B5EF4-FFF2-40B4-BE49-F238E27FC236}">
              <a16:creationId xmlns:a16="http://schemas.microsoft.com/office/drawing/2014/main" id="{00000000-0008-0000-0100-0000CC16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837" name="Line 1">
          <a:extLst>
            <a:ext uri="{FF2B5EF4-FFF2-40B4-BE49-F238E27FC236}">
              <a16:creationId xmlns:a16="http://schemas.microsoft.com/office/drawing/2014/main" id="{00000000-0008-0000-0100-0000CD16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5838" name="Line 1">
          <a:extLst>
            <a:ext uri="{FF2B5EF4-FFF2-40B4-BE49-F238E27FC236}">
              <a16:creationId xmlns:a16="http://schemas.microsoft.com/office/drawing/2014/main" id="{00000000-0008-0000-0100-0000CE16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5839" name="Line 1">
          <a:extLst>
            <a:ext uri="{FF2B5EF4-FFF2-40B4-BE49-F238E27FC236}">
              <a16:creationId xmlns:a16="http://schemas.microsoft.com/office/drawing/2014/main" id="{00000000-0008-0000-0100-0000CF16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840" name="Line 1">
          <a:extLst>
            <a:ext uri="{FF2B5EF4-FFF2-40B4-BE49-F238E27FC236}">
              <a16:creationId xmlns:a16="http://schemas.microsoft.com/office/drawing/2014/main" id="{00000000-0008-0000-0100-0000D016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5841" name="Line 1">
          <a:extLst>
            <a:ext uri="{FF2B5EF4-FFF2-40B4-BE49-F238E27FC236}">
              <a16:creationId xmlns:a16="http://schemas.microsoft.com/office/drawing/2014/main" id="{00000000-0008-0000-0100-0000D116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5842" name="Line 1">
          <a:extLst>
            <a:ext uri="{FF2B5EF4-FFF2-40B4-BE49-F238E27FC236}">
              <a16:creationId xmlns:a16="http://schemas.microsoft.com/office/drawing/2014/main" id="{00000000-0008-0000-0100-0000D216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843" name="Line 1">
          <a:extLst>
            <a:ext uri="{FF2B5EF4-FFF2-40B4-BE49-F238E27FC236}">
              <a16:creationId xmlns:a16="http://schemas.microsoft.com/office/drawing/2014/main" id="{00000000-0008-0000-0100-0000D316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844" name="Line 1">
          <a:extLst>
            <a:ext uri="{FF2B5EF4-FFF2-40B4-BE49-F238E27FC236}">
              <a16:creationId xmlns:a16="http://schemas.microsoft.com/office/drawing/2014/main" id="{00000000-0008-0000-0100-0000D416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5845" name="Line 1">
          <a:extLst>
            <a:ext uri="{FF2B5EF4-FFF2-40B4-BE49-F238E27FC236}">
              <a16:creationId xmlns:a16="http://schemas.microsoft.com/office/drawing/2014/main" id="{00000000-0008-0000-0100-0000D516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5846" name="Line 1">
          <a:extLst>
            <a:ext uri="{FF2B5EF4-FFF2-40B4-BE49-F238E27FC236}">
              <a16:creationId xmlns:a16="http://schemas.microsoft.com/office/drawing/2014/main" id="{00000000-0008-0000-0100-0000D616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847" name="Line 1">
          <a:extLst>
            <a:ext uri="{FF2B5EF4-FFF2-40B4-BE49-F238E27FC236}">
              <a16:creationId xmlns:a16="http://schemas.microsoft.com/office/drawing/2014/main" id="{00000000-0008-0000-0100-0000D716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848" name="Line 1">
          <a:extLst>
            <a:ext uri="{FF2B5EF4-FFF2-40B4-BE49-F238E27FC236}">
              <a16:creationId xmlns:a16="http://schemas.microsoft.com/office/drawing/2014/main" id="{00000000-0008-0000-0100-0000D816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5849" name="Line 1">
          <a:extLst>
            <a:ext uri="{FF2B5EF4-FFF2-40B4-BE49-F238E27FC236}">
              <a16:creationId xmlns:a16="http://schemas.microsoft.com/office/drawing/2014/main" id="{00000000-0008-0000-0100-0000D916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5850" name="Line 1">
          <a:extLst>
            <a:ext uri="{FF2B5EF4-FFF2-40B4-BE49-F238E27FC236}">
              <a16:creationId xmlns:a16="http://schemas.microsoft.com/office/drawing/2014/main" id="{00000000-0008-0000-0100-0000DA16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851" name="Line 1">
          <a:extLst>
            <a:ext uri="{FF2B5EF4-FFF2-40B4-BE49-F238E27FC236}">
              <a16:creationId xmlns:a16="http://schemas.microsoft.com/office/drawing/2014/main" id="{00000000-0008-0000-0100-0000DB16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5852" name="Line 1">
          <a:extLst>
            <a:ext uri="{FF2B5EF4-FFF2-40B4-BE49-F238E27FC236}">
              <a16:creationId xmlns:a16="http://schemas.microsoft.com/office/drawing/2014/main" id="{00000000-0008-0000-0100-0000DC16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853" name="Line 1">
          <a:extLst>
            <a:ext uri="{FF2B5EF4-FFF2-40B4-BE49-F238E27FC236}">
              <a16:creationId xmlns:a16="http://schemas.microsoft.com/office/drawing/2014/main" id="{00000000-0008-0000-0100-0000DD16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138</xdr:row>
      <xdr:rowOff>9525</xdr:rowOff>
    </xdr:from>
    <xdr:to>
      <xdr:col>12</xdr:col>
      <xdr:colOff>361950</xdr:colOff>
      <xdr:row>138</xdr:row>
      <xdr:rowOff>9525</xdr:rowOff>
    </xdr:to>
    <xdr:sp macro="" textlink="">
      <xdr:nvSpPr>
        <xdr:cNvPr id="5854" name="Line 1">
          <a:extLst>
            <a:ext uri="{FF2B5EF4-FFF2-40B4-BE49-F238E27FC236}">
              <a16:creationId xmlns:a16="http://schemas.microsoft.com/office/drawing/2014/main" id="{00000000-0008-0000-0100-0000DE16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5855" name="Line 1">
          <a:extLst>
            <a:ext uri="{FF2B5EF4-FFF2-40B4-BE49-F238E27FC236}">
              <a16:creationId xmlns:a16="http://schemas.microsoft.com/office/drawing/2014/main" id="{00000000-0008-0000-0100-0000DF16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856" name="Line 1">
          <a:extLst>
            <a:ext uri="{FF2B5EF4-FFF2-40B4-BE49-F238E27FC236}">
              <a16:creationId xmlns:a16="http://schemas.microsoft.com/office/drawing/2014/main" id="{00000000-0008-0000-0100-0000E016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857" name="Line 1">
          <a:extLst>
            <a:ext uri="{FF2B5EF4-FFF2-40B4-BE49-F238E27FC236}">
              <a16:creationId xmlns:a16="http://schemas.microsoft.com/office/drawing/2014/main" id="{00000000-0008-0000-0100-0000E116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5858" name="Line 1">
          <a:extLst>
            <a:ext uri="{FF2B5EF4-FFF2-40B4-BE49-F238E27FC236}">
              <a16:creationId xmlns:a16="http://schemas.microsoft.com/office/drawing/2014/main" id="{00000000-0008-0000-0100-0000E216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5859" name="Line 1">
          <a:extLst>
            <a:ext uri="{FF2B5EF4-FFF2-40B4-BE49-F238E27FC236}">
              <a16:creationId xmlns:a16="http://schemas.microsoft.com/office/drawing/2014/main" id="{00000000-0008-0000-0100-0000E316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860" name="Line 1">
          <a:extLst>
            <a:ext uri="{FF2B5EF4-FFF2-40B4-BE49-F238E27FC236}">
              <a16:creationId xmlns:a16="http://schemas.microsoft.com/office/drawing/2014/main" id="{00000000-0008-0000-0100-0000E416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5861" name="Line 1">
          <a:extLst>
            <a:ext uri="{FF2B5EF4-FFF2-40B4-BE49-F238E27FC236}">
              <a16:creationId xmlns:a16="http://schemas.microsoft.com/office/drawing/2014/main" id="{00000000-0008-0000-0100-0000E516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5862" name="Line 1">
          <a:extLst>
            <a:ext uri="{FF2B5EF4-FFF2-40B4-BE49-F238E27FC236}">
              <a16:creationId xmlns:a16="http://schemas.microsoft.com/office/drawing/2014/main" id="{00000000-0008-0000-0100-0000E616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863" name="Line 1">
          <a:extLst>
            <a:ext uri="{FF2B5EF4-FFF2-40B4-BE49-F238E27FC236}">
              <a16:creationId xmlns:a16="http://schemas.microsoft.com/office/drawing/2014/main" id="{00000000-0008-0000-0100-0000E716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864" name="Line 1">
          <a:extLst>
            <a:ext uri="{FF2B5EF4-FFF2-40B4-BE49-F238E27FC236}">
              <a16:creationId xmlns:a16="http://schemas.microsoft.com/office/drawing/2014/main" id="{00000000-0008-0000-0100-0000E816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865" name="Line 1">
          <a:extLst>
            <a:ext uri="{FF2B5EF4-FFF2-40B4-BE49-F238E27FC236}">
              <a16:creationId xmlns:a16="http://schemas.microsoft.com/office/drawing/2014/main" id="{00000000-0008-0000-0100-0000E916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5866" name="Line 1">
          <a:extLst>
            <a:ext uri="{FF2B5EF4-FFF2-40B4-BE49-F238E27FC236}">
              <a16:creationId xmlns:a16="http://schemas.microsoft.com/office/drawing/2014/main" id="{00000000-0008-0000-0100-0000EA16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5867" name="Line 1">
          <a:extLst>
            <a:ext uri="{FF2B5EF4-FFF2-40B4-BE49-F238E27FC236}">
              <a16:creationId xmlns:a16="http://schemas.microsoft.com/office/drawing/2014/main" id="{00000000-0008-0000-0100-0000EB16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868" name="Line 1">
          <a:extLst>
            <a:ext uri="{FF2B5EF4-FFF2-40B4-BE49-F238E27FC236}">
              <a16:creationId xmlns:a16="http://schemas.microsoft.com/office/drawing/2014/main" id="{00000000-0008-0000-0100-0000EC16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5869" name="Line 1">
          <a:extLst>
            <a:ext uri="{FF2B5EF4-FFF2-40B4-BE49-F238E27FC236}">
              <a16:creationId xmlns:a16="http://schemas.microsoft.com/office/drawing/2014/main" id="{00000000-0008-0000-0100-0000ED16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870" name="Line 1">
          <a:extLst>
            <a:ext uri="{FF2B5EF4-FFF2-40B4-BE49-F238E27FC236}">
              <a16:creationId xmlns:a16="http://schemas.microsoft.com/office/drawing/2014/main" id="{00000000-0008-0000-0100-0000EE16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138</xdr:row>
      <xdr:rowOff>9525</xdr:rowOff>
    </xdr:from>
    <xdr:to>
      <xdr:col>12</xdr:col>
      <xdr:colOff>361950</xdr:colOff>
      <xdr:row>138</xdr:row>
      <xdr:rowOff>9525</xdr:rowOff>
    </xdr:to>
    <xdr:sp macro="" textlink="">
      <xdr:nvSpPr>
        <xdr:cNvPr id="5871" name="Line 1">
          <a:extLst>
            <a:ext uri="{FF2B5EF4-FFF2-40B4-BE49-F238E27FC236}">
              <a16:creationId xmlns:a16="http://schemas.microsoft.com/office/drawing/2014/main" id="{00000000-0008-0000-0100-0000EF16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872" name="Line 1">
          <a:extLst>
            <a:ext uri="{FF2B5EF4-FFF2-40B4-BE49-F238E27FC236}">
              <a16:creationId xmlns:a16="http://schemas.microsoft.com/office/drawing/2014/main" id="{00000000-0008-0000-0100-0000F016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5873" name="Line 1">
          <a:extLst>
            <a:ext uri="{FF2B5EF4-FFF2-40B4-BE49-F238E27FC236}">
              <a16:creationId xmlns:a16="http://schemas.microsoft.com/office/drawing/2014/main" id="{00000000-0008-0000-0100-0000F116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139</xdr:row>
      <xdr:rowOff>9525</xdr:rowOff>
    </xdr:from>
    <xdr:to>
      <xdr:col>12</xdr:col>
      <xdr:colOff>447675</xdr:colOff>
      <xdr:row>139</xdr:row>
      <xdr:rowOff>9525</xdr:rowOff>
    </xdr:to>
    <xdr:sp macro="" textlink="">
      <xdr:nvSpPr>
        <xdr:cNvPr id="5874" name="Line 1">
          <a:extLst>
            <a:ext uri="{FF2B5EF4-FFF2-40B4-BE49-F238E27FC236}">
              <a16:creationId xmlns:a16="http://schemas.microsoft.com/office/drawing/2014/main" id="{00000000-0008-0000-0100-0000F216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139</xdr:row>
      <xdr:rowOff>9525</xdr:rowOff>
    </xdr:from>
    <xdr:to>
      <xdr:col>12</xdr:col>
      <xdr:colOff>400050</xdr:colOff>
      <xdr:row>139</xdr:row>
      <xdr:rowOff>9525</xdr:rowOff>
    </xdr:to>
    <xdr:sp macro="" textlink="">
      <xdr:nvSpPr>
        <xdr:cNvPr id="5875" name="Line 1">
          <a:extLst>
            <a:ext uri="{FF2B5EF4-FFF2-40B4-BE49-F238E27FC236}">
              <a16:creationId xmlns:a16="http://schemas.microsoft.com/office/drawing/2014/main" id="{00000000-0008-0000-0100-0000F316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139</xdr:row>
      <xdr:rowOff>9525</xdr:rowOff>
    </xdr:from>
    <xdr:to>
      <xdr:col>12</xdr:col>
      <xdr:colOff>447675</xdr:colOff>
      <xdr:row>139</xdr:row>
      <xdr:rowOff>9525</xdr:rowOff>
    </xdr:to>
    <xdr:sp macro="" textlink="">
      <xdr:nvSpPr>
        <xdr:cNvPr id="5876" name="Line 1">
          <a:extLst>
            <a:ext uri="{FF2B5EF4-FFF2-40B4-BE49-F238E27FC236}">
              <a16:creationId xmlns:a16="http://schemas.microsoft.com/office/drawing/2014/main" id="{00000000-0008-0000-0100-0000F416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139</xdr:row>
      <xdr:rowOff>9525</xdr:rowOff>
    </xdr:from>
    <xdr:to>
      <xdr:col>12</xdr:col>
      <xdr:colOff>400050</xdr:colOff>
      <xdr:row>139</xdr:row>
      <xdr:rowOff>9525</xdr:rowOff>
    </xdr:to>
    <xdr:sp macro="" textlink="">
      <xdr:nvSpPr>
        <xdr:cNvPr id="5877" name="Line 1">
          <a:extLst>
            <a:ext uri="{FF2B5EF4-FFF2-40B4-BE49-F238E27FC236}">
              <a16:creationId xmlns:a16="http://schemas.microsoft.com/office/drawing/2014/main" id="{00000000-0008-0000-0100-0000F516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139</xdr:row>
      <xdr:rowOff>9525</xdr:rowOff>
    </xdr:from>
    <xdr:to>
      <xdr:col>12</xdr:col>
      <xdr:colOff>361950</xdr:colOff>
      <xdr:row>139</xdr:row>
      <xdr:rowOff>9525</xdr:rowOff>
    </xdr:to>
    <xdr:sp macro="" textlink="">
      <xdr:nvSpPr>
        <xdr:cNvPr id="5878" name="Line 1">
          <a:extLst>
            <a:ext uri="{FF2B5EF4-FFF2-40B4-BE49-F238E27FC236}">
              <a16:creationId xmlns:a16="http://schemas.microsoft.com/office/drawing/2014/main" id="{00000000-0008-0000-0100-0000F6160000}"/>
            </a:ext>
          </a:extLst>
        </xdr:cNvPr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139</xdr:row>
      <xdr:rowOff>9525</xdr:rowOff>
    </xdr:from>
    <xdr:to>
      <xdr:col>12</xdr:col>
      <xdr:colOff>447675</xdr:colOff>
      <xdr:row>139</xdr:row>
      <xdr:rowOff>9525</xdr:rowOff>
    </xdr:to>
    <xdr:sp macro="" textlink="">
      <xdr:nvSpPr>
        <xdr:cNvPr id="5879" name="Line 1">
          <a:extLst>
            <a:ext uri="{FF2B5EF4-FFF2-40B4-BE49-F238E27FC236}">
              <a16:creationId xmlns:a16="http://schemas.microsoft.com/office/drawing/2014/main" id="{00000000-0008-0000-0100-0000F716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139</xdr:row>
      <xdr:rowOff>9525</xdr:rowOff>
    </xdr:from>
    <xdr:to>
      <xdr:col>12</xdr:col>
      <xdr:colOff>400050</xdr:colOff>
      <xdr:row>139</xdr:row>
      <xdr:rowOff>9525</xdr:rowOff>
    </xdr:to>
    <xdr:sp macro="" textlink="">
      <xdr:nvSpPr>
        <xdr:cNvPr id="5880" name="Line 1">
          <a:extLst>
            <a:ext uri="{FF2B5EF4-FFF2-40B4-BE49-F238E27FC236}">
              <a16:creationId xmlns:a16="http://schemas.microsoft.com/office/drawing/2014/main" id="{00000000-0008-0000-0100-0000F816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139</xdr:row>
      <xdr:rowOff>9525</xdr:rowOff>
    </xdr:from>
    <xdr:to>
      <xdr:col>12</xdr:col>
      <xdr:colOff>400050</xdr:colOff>
      <xdr:row>139</xdr:row>
      <xdr:rowOff>9525</xdr:rowOff>
    </xdr:to>
    <xdr:sp macro="" textlink="">
      <xdr:nvSpPr>
        <xdr:cNvPr id="5881" name="Line 1">
          <a:extLst>
            <a:ext uri="{FF2B5EF4-FFF2-40B4-BE49-F238E27FC236}">
              <a16:creationId xmlns:a16="http://schemas.microsoft.com/office/drawing/2014/main" id="{00000000-0008-0000-0100-0000F916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139</xdr:row>
      <xdr:rowOff>9525</xdr:rowOff>
    </xdr:from>
    <xdr:to>
      <xdr:col>12</xdr:col>
      <xdr:colOff>381000</xdr:colOff>
      <xdr:row>139</xdr:row>
      <xdr:rowOff>9525</xdr:rowOff>
    </xdr:to>
    <xdr:sp macro="" textlink="">
      <xdr:nvSpPr>
        <xdr:cNvPr id="5882" name="Line 1">
          <a:extLst>
            <a:ext uri="{FF2B5EF4-FFF2-40B4-BE49-F238E27FC236}">
              <a16:creationId xmlns:a16="http://schemas.microsoft.com/office/drawing/2014/main" id="{00000000-0008-0000-0100-0000FA160000}"/>
            </a:ext>
          </a:extLst>
        </xdr:cNvPr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139</xdr:row>
      <xdr:rowOff>9525</xdr:rowOff>
    </xdr:from>
    <xdr:to>
      <xdr:col>12</xdr:col>
      <xdr:colOff>447675</xdr:colOff>
      <xdr:row>139</xdr:row>
      <xdr:rowOff>9525</xdr:rowOff>
    </xdr:to>
    <xdr:sp macro="" textlink="">
      <xdr:nvSpPr>
        <xdr:cNvPr id="5883" name="Line 1">
          <a:extLst>
            <a:ext uri="{FF2B5EF4-FFF2-40B4-BE49-F238E27FC236}">
              <a16:creationId xmlns:a16="http://schemas.microsoft.com/office/drawing/2014/main" id="{00000000-0008-0000-0100-0000FB16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139</xdr:row>
      <xdr:rowOff>9525</xdr:rowOff>
    </xdr:from>
    <xdr:to>
      <xdr:col>12</xdr:col>
      <xdr:colOff>400050</xdr:colOff>
      <xdr:row>139</xdr:row>
      <xdr:rowOff>9525</xdr:rowOff>
    </xdr:to>
    <xdr:sp macro="" textlink="">
      <xdr:nvSpPr>
        <xdr:cNvPr id="5884" name="Line 1">
          <a:extLst>
            <a:ext uri="{FF2B5EF4-FFF2-40B4-BE49-F238E27FC236}">
              <a16:creationId xmlns:a16="http://schemas.microsoft.com/office/drawing/2014/main" id="{00000000-0008-0000-0100-0000FC16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139</xdr:row>
      <xdr:rowOff>9525</xdr:rowOff>
    </xdr:from>
    <xdr:to>
      <xdr:col>12</xdr:col>
      <xdr:colOff>381000</xdr:colOff>
      <xdr:row>139</xdr:row>
      <xdr:rowOff>9525</xdr:rowOff>
    </xdr:to>
    <xdr:sp macro="" textlink="">
      <xdr:nvSpPr>
        <xdr:cNvPr id="5885" name="Line 1">
          <a:extLst>
            <a:ext uri="{FF2B5EF4-FFF2-40B4-BE49-F238E27FC236}">
              <a16:creationId xmlns:a16="http://schemas.microsoft.com/office/drawing/2014/main" id="{00000000-0008-0000-0100-0000FD160000}"/>
            </a:ext>
          </a:extLst>
        </xdr:cNvPr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139</xdr:row>
      <xdr:rowOff>9525</xdr:rowOff>
    </xdr:from>
    <xdr:to>
      <xdr:col>12</xdr:col>
      <xdr:colOff>447675</xdr:colOff>
      <xdr:row>139</xdr:row>
      <xdr:rowOff>9525</xdr:rowOff>
    </xdr:to>
    <xdr:sp macro="" textlink="">
      <xdr:nvSpPr>
        <xdr:cNvPr id="5886" name="Line 1">
          <a:extLst>
            <a:ext uri="{FF2B5EF4-FFF2-40B4-BE49-F238E27FC236}">
              <a16:creationId xmlns:a16="http://schemas.microsoft.com/office/drawing/2014/main" id="{00000000-0008-0000-0100-0000FE16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139</xdr:row>
      <xdr:rowOff>9525</xdr:rowOff>
    </xdr:from>
    <xdr:to>
      <xdr:col>12</xdr:col>
      <xdr:colOff>400050</xdr:colOff>
      <xdr:row>139</xdr:row>
      <xdr:rowOff>9525</xdr:rowOff>
    </xdr:to>
    <xdr:sp macro="" textlink="">
      <xdr:nvSpPr>
        <xdr:cNvPr id="5887" name="Line 1">
          <a:extLst>
            <a:ext uri="{FF2B5EF4-FFF2-40B4-BE49-F238E27FC236}">
              <a16:creationId xmlns:a16="http://schemas.microsoft.com/office/drawing/2014/main" id="{00000000-0008-0000-0100-0000FF16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139</xdr:row>
      <xdr:rowOff>9525</xdr:rowOff>
    </xdr:from>
    <xdr:to>
      <xdr:col>12</xdr:col>
      <xdr:colOff>447675</xdr:colOff>
      <xdr:row>139</xdr:row>
      <xdr:rowOff>9525</xdr:rowOff>
    </xdr:to>
    <xdr:sp macro="" textlink="">
      <xdr:nvSpPr>
        <xdr:cNvPr id="5888" name="Line 1">
          <a:extLst>
            <a:ext uri="{FF2B5EF4-FFF2-40B4-BE49-F238E27FC236}">
              <a16:creationId xmlns:a16="http://schemas.microsoft.com/office/drawing/2014/main" id="{00000000-0008-0000-0100-00000017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139</xdr:row>
      <xdr:rowOff>9525</xdr:rowOff>
    </xdr:from>
    <xdr:to>
      <xdr:col>12</xdr:col>
      <xdr:colOff>400050</xdr:colOff>
      <xdr:row>139</xdr:row>
      <xdr:rowOff>9525</xdr:rowOff>
    </xdr:to>
    <xdr:sp macro="" textlink="">
      <xdr:nvSpPr>
        <xdr:cNvPr id="5889" name="Line 1">
          <a:extLst>
            <a:ext uri="{FF2B5EF4-FFF2-40B4-BE49-F238E27FC236}">
              <a16:creationId xmlns:a16="http://schemas.microsoft.com/office/drawing/2014/main" id="{00000000-0008-0000-0100-00000117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139</xdr:row>
      <xdr:rowOff>9525</xdr:rowOff>
    </xdr:from>
    <xdr:to>
      <xdr:col>12</xdr:col>
      <xdr:colOff>361950</xdr:colOff>
      <xdr:row>139</xdr:row>
      <xdr:rowOff>9525</xdr:rowOff>
    </xdr:to>
    <xdr:sp macro="" textlink="">
      <xdr:nvSpPr>
        <xdr:cNvPr id="5890" name="Line 1">
          <a:extLst>
            <a:ext uri="{FF2B5EF4-FFF2-40B4-BE49-F238E27FC236}">
              <a16:creationId xmlns:a16="http://schemas.microsoft.com/office/drawing/2014/main" id="{00000000-0008-0000-0100-000002170000}"/>
            </a:ext>
          </a:extLst>
        </xdr:cNvPr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139</xdr:row>
      <xdr:rowOff>9525</xdr:rowOff>
    </xdr:from>
    <xdr:to>
      <xdr:col>12</xdr:col>
      <xdr:colOff>447675</xdr:colOff>
      <xdr:row>139</xdr:row>
      <xdr:rowOff>9525</xdr:rowOff>
    </xdr:to>
    <xdr:sp macro="" textlink="">
      <xdr:nvSpPr>
        <xdr:cNvPr id="5891" name="Line 1">
          <a:extLst>
            <a:ext uri="{FF2B5EF4-FFF2-40B4-BE49-F238E27FC236}">
              <a16:creationId xmlns:a16="http://schemas.microsoft.com/office/drawing/2014/main" id="{00000000-0008-0000-0100-00000317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139</xdr:row>
      <xdr:rowOff>9525</xdr:rowOff>
    </xdr:from>
    <xdr:to>
      <xdr:col>12</xdr:col>
      <xdr:colOff>400050</xdr:colOff>
      <xdr:row>139</xdr:row>
      <xdr:rowOff>9525</xdr:rowOff>
    </xdr:to>
    <xdr:sp macro="" textlink="">
      <xdr:nvSpPr>
        <xdr:cNvPr id="5892" name="Line 1">
          <a:extLst>
            <a:ext uri="{FF2B5EF4-FFF2-40B4-BE49-F238E27FC236}">
              <a16:creationId xmlns:a16="http://schemas.microsoft.com/office/drawing/2014/main" id="{00000000-0008-0000-0100-00000417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139</xdr:row>
      <xdr:rowOff>9525</xdr:rowOff>
    </xdr:from>
    <xdr:to>
      <xdr:col>12</xdr:col>
      <xdr:colOff>400050</xdr:colOff>
      <xdr:row>139</xdr:row>
      <xdr:rowOff>9525</xdr:rowOff>
    </xdr:to>
    <xdr:sp macro="" textlink="">
      <xdr:nvSpPr>
        <xdr:cNvPr id="5893" name="Line 1">
          <a:extLst>
            <a:ext uri="{FF2B5EF4-FFF2-40B4-BE49-F238E27FC236}">
              <a16:creationId xmlns:a16="http://schemas.microsoft.com/office/drawing/2014/main" id="{00000000-0008-0000-0100-00000517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139</xdr:row>
      <xdr:rowOff>9525</xdr:rowOff>
    </xdr:from>
    <xdr:to>
      <xdr:col>12</xdr:col>
      <xdr:colOff>381000</xdr:colOff>
      <xdr:row>139</xdr:row>
      <xdr:rowOff>9525</xdr:rowOff>
    </xdr:to>
    <xdr:sp macro="" textlink="">
      <xdr:nvSpPr>
        <xdr:cNvPr id="5894" name="Line 1">
          <a:extLst>
            <a:ext uri="{FF2B5EF4-FFF2-40B4-BE49-F238E27FC236}">
              <a16:creationId xmlns:a16="http://schemas.microsoft.com/office/drawing/2014/main" id="{00000000-0008-0000-0100-000006170000}"/>
            </a:ext>
          </a:extLst>
        </xdr:cNvPr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139</xdr:row>
      <xdr:rowOff>9525</xdr:rowOff>
    </xdr:from>
    <xdr:to>
      <xdr:col>12</xdr:col>
      <xdr:colOff>447675</xdr:colOff>
      <xdr:row>139</xdr:row>
      <xdr:rowOff>9525</xdr:rowOff>
    </xdr:to>
    <xdr:sp macro="" textlink="">
      <xdr:nvSpPr>
        <xdr:cNvPr id="5895" name="Line 1">
          <a:extLst>
            <a:ext uri="{FF2B5EF4-FFF2-40B4-BE49-F238E27FC236}">
              <a16:creationId xmlns:a16="http://schemas.microsoft.com/office/drawing/2014/main" id="{00000000-0008-0000-0100-00000717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139</xdr:row>
      <xdr:rowOff>9525</xdr:rowOff>
    </xdr:from>
    <xdr:to>
      <xdr:col>12</xdr:col>
      <xdr:colOff>400050</xdr:colOff>
      <xdr:row>139</xdr:row>
      <xdr:rowOff>9525</xdr:rowOff>
    </xdr:to>
    <xdr:sp macro="" textlink="">
      <xdr:nvSpPr>
        <xdr:cNvPr id="5896" name="Line 1">
          <a:extLst>
            <a:ext uri="{FF2B5EF4-FFF2-40B4-BE49-F238E27FC236}">
              <a16:creationId xmlns:a16="http://schemas.microsoft.com/office/drawing/2014/main" id="{00000000-0008-0000-0100-00000817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139</xdr:row>
      <xdr:rowOff>9525</xdr:rowOff>
    </xdr:from>
    <xdr:to>
      <xdr:col>12</xdr:col>
      <xdr:colOff>381000</xdr:colOff>
      <xdr:row>139</xdr:row>
      <xdr:rowOff>9525</xdr:rowOff>
    </xdr:to>
    <xdr:sp macro="" textlink="">
      <xdr:nvSpPr>
        <xdr:cNvPr id="5897" name="Line 1">
          <a:extLst>
            <a:ext uri="{FF2B5EF4-FFF2-40B4-BE49-F238E27FC236}">
              <a16:creationId xmlns:a16="http://schemas.microsoft.com/office/drawing/2014/main" id="{00000000-0008-0000-0100-000009170000}"/>
            </a:ext>
          </a:extLst>
        </xdr:cNvPr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139</xdr:row>
      <xdr:rowOff>9525</xdr:rowOff>
    </xdr:from>
    <xdr:to>
      <xdr:col>12</xdr:col>
      <xdr:colOff>447675</xdr:colOff>
      <xdr:row>139</xdr:row>
      <xdr:rowOff>9525</xdr:rowOff>
    </xdr:to>
    <xdr:sp macro="" textlink="">
      <xdr:nvSpPr>
        <xdr:cNvPr id="5898" name="Line 1">
          <a:extLst>
            <a:ext uri="{FF2B5EF4-FFF2-40B4-BE49-F238E27FC236}">
              <a16:creationId xmlns:a16="http://schemas.microsoft.com/office/drawing/2014/main" id="{00000000-0008-0000-0100-00000A17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139</xdr:row>
      <xdr:rowOff>9525</xdr:rowOff>
    </xdr:from>
    <xdr:to>
      <xdr:col>12</xdr:col>
      <xdr:colOff>400050</xdr:colOff>
      <xdr:row>139</xdr:row>
      <xdr:rowOff>9525</xdr:rowOff>
    </xdr:to>
    <xdr:sp macro="" textlink="">
      <xdr:nvSpPr>
        <xdr:cNvPr id="5899" name="Line 1">
          <a:extLst>
            <a:ext uri="{FF2B5EF4-FFF2-40B4-BE49-F238E27FC236}">
              <a16:creationId xmlns:a16="http://schemas.microsoft.com/office/drawing/2014/main" id="{00000000-0008-0000-0100-00000B17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139</xdr:row>
      <xdr:rowOff>9525</xdr:rowOff>
    </xdr:from>
    <xdr:to>
      <xdr:col>12</xdr:col>
      <xdr:colOff>400050</xdr:colOff>
      <xdr:row>139</xdr:row>
      <xdr:rowOff>9525</xdr:rowOff>
    </xdr:to>
    <xdr:sp macro="" textlink="">
      <xdr:nvSpPr>
        <xdr:cNvPr id="5900" name="Line 1">
          <a:extLst>
            <a:ext uri="{FF2B5EF4-FFF2-40B4-BE49-F238E27FC236}">
              <a16:creationId xmlns:a16="http://schemas.microsoft.com/office/drawing/2014/main" id="{00000000-0008-0000-0100-00000C17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5901" name="Line 1">
          <a:extLst>
            <a:ext uri="{FF2B5EF4-FFF2-40B4-BE49-F238E27FC236}">
              <a16:creationId xmlns:a16="http://schemas.microsoft.com/office/drawing/2014/main" id="{00000000-0008-0000-0100-00000D17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902" name="Line 1">
          <a:extLst>
            <a:ext uri="{FF2B5EF4-FFF2-40B4-BE49-F238E27FC236}">
              <a16:creationId xmlns:a16="http://schemas.microsoft.com/office/drawing/2014/main" id="{00000000-0008-0000-0100-00000E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5903" name="Line 1">
          <a:extLst>
            <a:ext uri="{FF2B5EF4-FFF2-40B4-BE49-F238E27FC236}">
              <a16:creationId xmlns:a16="http://schemas.microsoft.com/office/drawing/2014/main" id="{00000000-0008-0000-0100-00000F17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904" name="Line 1">
          <a:extLst>
            <a:ext uri="{FF2B5EF4-FFF2-40B4-BE49-F238E27FC236}">
              <a16:creationId xmlns:a16="http://schemas.microsoft.com/office/drawing/2014/main" id="{00000000-0008-0000-0100-000010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138</xdr:row>
      <xdr:rowOff>9525</xdr:rowOff>
    </xdr:from>
    <xdr:to>
      <xdr:col>12</xdr:col>
      <xdr:colOff>361950</xdr:colOff>
      <xdr:row>138</xdr:row>
      <xdr:rowOff>9525</xdr:rowOff>
    </xdr:to>
    <xdr:sp macro="" textlink="">
      <xdr:nvSpPr>
        <xdr:cNvPr id="5905" name="Line 1">
          <a:extLst>
            <a:ext uri="{FF2B5EF4-FFF2-40B4-BE49-F238E27FC236}">
              <a16:creationId xmlns:a16="http://schemas.microsoft.com/office/drawing/2014/main" id="{00000000-0008-0000-0100-00001117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5906" name="Line 1">
          <a:extLst>
            <a:ext uri="{FF2B5EF4-FFF2-40B4-BE49-F238E27FC236}">
              <a16:creationId xmlns:a16="http://schemas.microsoft.com/office/drawing/2014/main" id="{00000000-0008-0000-0100-00001217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907" name="Line 1">
          <a:extLst>
            <a:ext uri="{FF2B5EF4-FFF2-40B4-BE49-F238E27FC236}">
              <a16:creationId xmlns:a16="http://schemas.microsoft.com/office/drawing/2014/main" id="{00000000-0008-0000-0100-000013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908" name="Line 1">
          <a:extLst>
            <a:ext uri="{FF2B5EF4-FFF2-40B4-BE49-F238E27FC236}">
              <a16:creationId xmlns:a16="http://schemas.microsoft.com/office/drawing/2014/main" id="{00000000-0008-0000-0100-000014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5909" name="Line 1">
          <a:extLst>
            <a:ext uri="{FF2B5EF4-FFF2-40B4-BE49-F238E27FC236}">
              <a16:creationId xmlns:a16="http://schemas.microsoft.com/office/drawing/2014/main" id="{00000000-0008-0000-0100-00001517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5910" name="Line 1">
          <a:extLst>
            <a:ext uri="{FF2B5EF4-FFF2-40B4-BE49-F238E27FC236}">
              <a16:creationId xmlns:a16="http://schemas.microsoft.com/office/drawing/2014/main" id="{00000000-0008-0000-0100-00001617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911" name="Line 1">
          <a:extLst>
            <a:ext uri="{FF2B5EF4-FFF2-40B4-BE49-F238E27FC236}">
              <a16:creationId xmlns:a16="http://schemas.microsoft.com/office/drawing/2014/main" id="{00000000-0008-0000-0100-000017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5912" name="Line 1">
          <a:extLst>
            <a:ext uri="{FF2B5EF4-FFF2-40B4-BE49-F238E27FC236}">
              <a16:creationId xmlns:a16="http://schemas.microsoft.com/office/drawing/2014/main" id="{00000000-0008-0000-0100-00001817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5913" name="Line 1">
          <a:extLst>
            <a:ext uri="{FF2B5EF4-FFF2-40B4-BE49-F238E27FC236}">
              <a16:creationId xmlns:a16="http://schemas.microsoft.com/office/drawing/2014/main" id="{00000000-0008-0000-0100-00001917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914" name="Line 1">
          <a:extLst>
            <a:ext uri="{FF2B5EF4-FFF2-40B4-BE49-F238E27FC236}">
              <a16:creationId xmlns:a16="http://schemas.microsoft.com/office/drawing/2014/main" id="{00000000-0008-0000-0100-00001A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915" name="Line 1">
          <a:extLst>
            <a:ext uri="{FF2B5EF4-FFF2-40B4-BE49-F238E27FC236}">
              <a16:creationId xmlns:a16="http://schemas.microsoft.com/office/drawing/2014/main" id="{00000000-0008-0000-0100-00001B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916" name="Line 1">
          <a:extLst>
            <a:ext uri="{FF2B5EF4-FFF2-40B4-BE49-F238E27FC236}">
              <a16:creationId xmlns:a16="http://schemas.microsoft.com/office/drawing/2014/main" id="{00000000-0008-0000-0100-00001C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5917" name="Line 1">
          <a:extLst>
            <a:ext uri="{FF2B5EF4-FFF2-40B4-BE49-F238E27FC236}">
              <a16:creationId xmlns:a16="http://schemas.microsoft.com/office/drawing/2014/main" id="{00000000-0008-0000-0100-00001D17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5918" name="Line 1">
          <a:extLst>
            <a:ext uri="{FF2B5EF4-FFF2-40B4-BE49-F238E27FC236}">
              <a16:creationId xmlns:a16="http://schemas.microsoft.com/office/drawing/2014/main" id="{00000000-0008-0000-0100-00001E17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919" name="Line 1">
          <a:extLst>
            <a:ext uri="{FF2B5EF4-FFF2-40B4-BE49-F238E27FC236}">
              <a16:creationId xmlns:a16="http://schemas.microsoft.com/office/drawing/2014/main" id="{00000000-0008-0000-0100-00001F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920" name="Line 1">
          <a:extLst>
            <a:ext uri="{FF2B5EF4-FFF2-40B4-BE49-F238E27FC236}">
              <a16:creationId xmlns:a16="http://schemas.microsoft.com/office/drawing/2014/main" id="{00000000-0008-0000-0100-000020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921" name="Line 1">
          <a:extLst>
            <a:ext uri="{FF2B5EF4-FFF2-40B4-BE49-F238E27FC236}">
              <a16:creationId xmlns:a16="http://schemas.microsoft.com/office/drawing/2014/main" id="{00000000-0008-0000-0100-000021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5922" name="Line 1">
          <a:extLst>
            <a:ext uri="{FF2B5EF4-FFF2-40B4-BE49-F238E27FC236}">
              <a16:creationId xmlns:a16="http://schemas.microsoft.com/office/drawing/2014/main" id="{00000000-0008-0000-0100-00002217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5923" name="Line 1">
          <a:extLst>
            <a:ext uri="{FF2B5EF4-FFF2-40B4-BE49-F238E27FC236}">
              <a16:creationId xmlns:a16="http://schemas.microsoft.com/office/drawing/2014/main" id="{00000000-0008-0000-0100-00002317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924" name="Line 1">
          <a:extLst>
            <a:ext uri="{FF2B5EF4-FFF2-40B4-BE49-F238E27FC236}">
              <a16:creationId xmlns:a16="http://schemas.microsoft.com/office/drawing/2014/main" id="{00000000-0008-0000-0100-000024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5925" name="Line 1">
          <a:extLst>
            <a:ext uri="{FF2B5EF4-FFF2-40B4-BE49-F238E27FC236}">
              <a16:creationId xmlns:a16="http://schemas.microsoft.com/office/drawing/2014/main" id="{00000000-0008-0000-0100-00002517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926" name="Line 1">
          <a:extLst>
            <a:ext uri="{FF2B5EF4-FFF2-40B4-BE49-F238E27FC236}">
              <a16:creationId xmlns:a16="http://schemas.microsoft.com/office/drawing/2014/main" id="{00000000-0008-0000-0100-000026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5927" name="Line 1">
          <a:extLst>
            <a:ext uri="{FF2B5EF4-FFF2-40B4-BE49-F238E27FC236}">
              <a16:creationId xmlns:a16="http://schemas.microsoft.com/office/drawing/2014/main" id="{00000000-0008-0000-0100-00002717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928" name="Line 1">
          <a:extLst>
            <a:ext uri="{FF2B5EF4-FFF2-40B4-BE49-F238E27FC236}">
              <a16:creationId xmlns:a16="http://schemas.microsoft.com/office/drawing/2014/main" id="{00000000-0008-0000-0100-000028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138</xdr:row>
      <xdr:rowOff>9525</xdr:rowOff>
    </xdr:from>
    <xdr:to>
      <xdr:col>12</xdr:col>
      <xdr:colOff>361950</xdr:colOff>
      <xdr:row>138</xdr:row>
      <xdr:rowOff>9525</xdr:rowOff>
    </xdr:to>
    <xdr:sp macro="" textlink="">
      <xdr:nvSpPr>
        <xdr:cNvPr id="5929" name="Line 1">
          <a:extLst>
            <a:ext uri="{FF2B5EF4-FFF2-40B4-BE49-F238E27FC236}">
              <a16:creationId xmlns:a16="http://schemas.microsoft.com/office/drawing/2014/main" id="{00000000-0008-0000-0100-00002917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5930" name="Line 1">
          <a:extLst>
            <a:ext uri="{FF2B5EF4-FFF2-40B4-BE49-F238E27FC236}">
              <a16:creationId xmlns:a16="http://schemas.microsoft.com/office/drawing/2014/main" id="{00000000-0008-0000-0100-00002A17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931" name="Line 1">
          <a:extLst>
            <a:ext uri="{FF2B5EF4-FFF2-40B4-BE49-F238E27FC236}">
              <a16:creationId xmlns:a16="http://schemas.microsoft.com/office/drawing/2014/main" id="{00000000-0008-0000-0100-00002B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932" name="Line 1">
          <a:extLst>
            <a:ext uri="{FF2B5EF4-FFF2-40B4-BE49-F238E27FC236}">
              <a16:creationId xmlns:a16="http://schemas.microsoft.com/office/drawing/2014/main" id="{00000000-0008-0000-0100-00002C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5933" name="Line 1">
          <a:extLst>
            <a:ext uri="{FF2B5EF4-FFF2-40B4-BE49-F238E27FC236}">
              <a16:creationId xmlns:a16="http://schemas.microsoft.com/office/drawing/2014/main" id="{00000000-0008-0000-0100-00002D17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5934" name="Line 1">
          <a:extLst>
            <a:ext uri="{FF2B5EF4-FFF2-40B4-BE49-F238E27FC236}">
              <a16:creationId xmlns:a16="http://schemas.microsoft.com/office/drawing/2014/main" id="{00000000-0008-0000-0100-00002E17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935" name="Line 1">
          <a:extLst>
            <a:ext uri="{FF2B5EF4-FFF2-40B4-BE49-F238E27FC236}">
              <a16:creationId xmlns:a16="http://schemas.microsoft.com/office/drawing/2014/main" id="{00000000-0008-0000-0100-00002F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5936" name="Line 1">
          <a:extLst>
            <a:ext uri="{FF2B5EF4-FFF2-40B4-BE49-F238E27FC236}">
              <a16:creationId xmlns:a16="http://schemas.microsoft.com/office/drawing/2014/main" id="{00000000-0008-0000-0100-00003017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5937" name="Line 1">
          <a:extLst>
            <a:ext uri="{FF2B5EF4-FFF2-40B4-BE49-F238E27FC236}">
              <a16:creationId xmlns:a16="http://schemas.microsoft.com/office/drawing/2014/main" id="{00000000-0008-0000-0100-00003117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938" name="Line 1">
          <a:extLst>
            <a:ext uri="{FF2B5EF4-FFF2-40B4-BE49-F238E27FC236}">
              <a16:creationId xmlns:a16="http://schemas.microsoft.com/office/drawing/2014/main" id="{00000000-0008-0000-0100-000032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939" name="Line 1">
          <a:extLst>
            <a:ext uri="{FF2B5EF4-FFF2-40B4-BE49-F238E27FC236}">
              <a16:creationId xmlns:a16="http://schemas.microsoft.com/office/drawing/2014/main" id="{00000000-0008-0000-0100-000033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940" name="Line 1">
          <a:extLst>
            <a:ext uri="{FF2B5EF4-FFF2-40B4-BE49-F238E27FC236}">
              <a16:creationId xmlns:a16="http://schemas.microsoft.com/office/drawing/2014/main" id="{00000000-0008-0000-0100-000034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5941" name="Line 1">
          <a:extLst>
            <a:ext uri="{FF2B5EF4-FFF2-40B4-BE49-F238E27FC236}">
              <a16:creationId xmlns:a16="http://schemas.microsoft.com/office/drawing/2014/main" id="{00000000-0008-0000-0100-00003517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5942" name="Line 1">
          <a:extLst>
            <a:ext uri="{FF2B5EF4-FFF2-40B4-BE49-F238E27FC236}">
              <a16:creationId xmlns:a16="http://schemas.microsoft.com/office/drawing/2014/main" id="{00000000-0008-0000-0100-00003617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943" name="Line 1">
          <a:extLst>
            <a:ext uri="{FF2B5EF4-FFF2-40B4-BE49-F238E27FC236}">
              <a16:creationId xmlns:a16="http://schemas.microsoft.com/office/drawing/2014/main" id="{00000000-0008-0000-0100-000037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5944" name="Line 1">
          <a:extLst>
            <a:ext uri="{FF2B5EF4-FFF2-40B4-BE49-F238E27FC236}">
              <a16:creationId xmlns:a16="http://schemas.microsoft.com/office/drawing/2014/main" id="{00000000-0008-0000-0100-00003817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945" name="Line 1">
          <a:extLst>
            <a:ext uri="{FF2B5EF4-FFF2-40B4-BE49-F238E27FC236}">
              <a16:creationId xmlns:a16="http://schemas.microsoft.com/office/drawing/2014/main" id="{00000000-0008-0000-0100-000039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138</xdr:row>
      <xdr:rowOff>9525</xdr:rowOff>
    </xdr:from>
    <xdr:to>
      <xdr:col>12</xdr:col>
      <xdr:colOff>361950</xdr:colOff>
      <xdr:row>138</xdr:row>
      <xdr:rowOff>9525</xdr:rowOff>
    </xdr:to>
    <xdr:sp macro="" textlink="">
      <xdr:nvSpPr>
        <xdr:cNvPr id="5946" name="Line 1">
          <a:extLst>
            <a:ext uri="{FF2B5EF4-FFF2-40B4-BE49-F238E27FC236}">
              <a16:creationId xmlns:a16="http://schemas.microsoft.com/office/drawing/2014/main" id="{00000000-0008-0000-0100-00003A17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5947" name="Line 1">
          <a:extLst>
            <a:ext uri="{FF2B5EF4-FFF2-40B4-BE49-F238E27FC236}">
              <a16:creationId xmlns:a16="http://schemas.microsoft.com/office/drawing/2014/main" id="{00000000-0008-0000-0100-00003B17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948" name="Line 1">
          <a:extLst>
            <a:ext uri="{FF2B5EF4-FFF2-40B4-BE49-F238E27FC236}">
              <a16:creationId xmlns:a16="http://schemas.microsoft.com/office/drawing/2014/main" id="{00000000-0008-0000-0100-00003C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949" name="Line 1">
          <a:extLst>
            <a:ext uri="{FF2B5EF4-FFF2-40B4-BE49-F238E27FC236}">
              <a16:creationId xmlns:a16="http://schemas.microsoft.com/office/drawing/2014/main" id="{00000000-0008-0000-0100-00003D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5950" name="Line 1">
          <a:extLst>
            <a:ext uri="{FF2B5EF4-FFF2-40B4-BE49-F238E27FC236}">
              <a16:creationId xmlns:a16="http://schemas.microsoft.com/office/drawing/2014/main" id="{00000000-0008-0000-0100-00003E17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5951" name="Line 1">
          <a:extLst>
            <a:ext uri="{FF2B5EF4-FFF2-40B4-BE49-F238E27FC236}">
              <a16:creationId xmlns:a16="http://schemas.microsoft.com/office/drawing/2014/main" id="{00000000-0008-0000-0100-00003F17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952" name="Line 1">
          <a:extLst>
            <a:ext uri="{FF2B5EF4-FFF2-40B4-BE49-F238E27FC236}">
              <a16:creationId xmlns:a16="http://schemas.microsoft.com/office/drawing/2014/main" id="{00000000-0008-0000-0100-000040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5953" name="Line 1">
          <a:extLst>
            <a:ext uri="{FF2B5EF4-FFF2-40B4-BE49-F238E27FC236}">
              <a16:creationId xmlns:a16="http://schemas.microsoft.com/office/drawing/2014/main" id="{00000000-0008-0000-0100-00004117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5954" name="Line 1">
          <a:extLst>
            <a:ext uri="{FF2B5EF4-FFF2-40B4-BE49-F238E27FC236}">
              <a16:creationId xmlns:a16="http://schemas.microsoft.com/office/drawing/2014/main" id="{00000000-0008-0000-0100-00004217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955" name="Line 1">
          <a:extLst>
            <a:ext uri="{FF2B5EF4-FFF2-40B4-BE49-F238E27FC236}">
              <a16:creationId xmlns:a16="http://schemas.microsoft.com/office/drawing/2014/main" id="{00000000-0008-0000-0100-000043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956" name="Line 1">
          <a:extLst>
            <a:ext uri="{FF2B5EF4-FFF2-40B4-BE49-F238E27FC236}">
              <a16:creationId xmlns:a16="http://schemas.microsoft.com/office/drawing/2014/main" id="{00000000-0008-0000-0100-000044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5957" name="Line 1">
          <a:extLst>
            <a:ext uri="{FF2B5EF4-FFF2-40B4-BE49-F238E27FC236}">
              <a16:creationId xmlns:a16="http://schemas.microsoft.com/office/drawing/2014/main" id="{00000000-0008-0000-0100-00004517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5958" name="Line 1">
          <a:extLst>
            <a:ext uri="{FF2B5EF4-FFF2-40B4-BE49-F238E27FC236}">
              <a16:creationId xmlns:a16="http://schemas.microsoft.com/office/drawing/2014/main" id="{00000000-0008-0000-0100-00004617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959" name="Line 1">
          <a:extLst>
            <a:ext uri="{FF2B5EF4-FFF2-40B4-BE49-F238E27FC236}">
              <a16:creationId xmlns:a16="http://schemas.microsoft.com/office/drawing/2014/main" id="{00000000-0008-0000-0100-000047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960" name="Line 1">
          <a:extLst>
            <a:ext uri="{FF2B5EF4-FFF2-40B4-BE49-F238E27FC236}">
              <a16:creationId xmlns:a16="http://schemas.microsoft.com/office/drawing/2014/main" id="{00000000-0008-0000-0100-000048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5961" name="Line 1">
          <a:extLst>
            <a:ext uri="{FF2B5EF4-FFF2-40B4-BE49-F238E27FC236}">
              <a16:creationId xmlns:a16="http://schemas.microsoft.com/office/drawing/2014/main" id="{00000000-0008-0000-0100-00004917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5962" name="Line 1">
          <a:extLst>
            <a:ext uri="{FF2B5EF4-FFF2-40B4-BE49-F238E27FC236}">
              <a16:creationId xmlns:a16="http://schemas.microsoft.com/office/drawing/2014/main" id="{00000000-0008-0000-0100-00004A17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963" name="Line 1">
          <a:extLst>
            <a:ext uri="{FF2B5EF4-FFF2-40B4-BE49-F238E27FC236}">
              <a16:creationId xmlns:a16="http://schemas.microsoft.com/office/drawing/2014/main" id="{00000000-0008-0000-0100-00004B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964" name="Line 1">
          <a:extLst>
            <a:ext uri="{FF2B5EF4-FFF2-40B4-BE49-F238E27FC236}">
              <a16:creationId xmlns:a16="http://schemas.microsoft.com/office/drawing/2014/main" id="{00000000-0008-0000-0100-00004C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965" name="Line 1">
          <a:extLst>
            <a:ext uri="{FF2B5EF4-FFF2-40B4-BE49-F238E27FC236}">
              <a16:creationId xmlns:a16="http://schemas.microsoft.com/office/drawing/2014/main" id="{00000000-0008-0000-0100-00004D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5966" name="Line 1">
          <a:extLst>
            <a:ext uri="{FF2B5EF4-FFF2-40B4-BE49-F238E27FC236}">
              <a16:creationId xmlns:a16="http://schemas.microsoft.com/office/drawing/2014/main" id="{00000000-0008-0000-0100-00004E17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5967" name="Line 1">
          <a:extLst>
            <a:ext uri="{FF2B5EF4-FFF2-40B4-BE49-F238E27FC236}">
              <a16:creationId xmlns:a16="http://schemas.microsoft.com/office/drawing/2014/main" id="{00000000-0008-0000-0100-00004F17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968" name="Line 1">
          <a:extLst>
            <a:ext uri="{FF2B5EF4-FFF2-40B4-BE49-F238E27FC236}">
              <a16:creationId xmlns:a16="http://schemas.microsoft.com/office/drawing/2014/main" id="{00000000-0008-0000-0100-000050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969" name="Line 1">
          <a:extLst>
            <a:ext uri="{FF2B5EF4-FFF2-40B4-BE49-F238E27FC236}">
              <a16:creationId xmlns:a16="http://schemas.microsoft.com/office/drawing/2014/main" id="{00000000-0008-0000-0100-000051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5970" name="Line 1">
          <a:extLst>
            <a:ext uri="{FF2B5EF4-FFF2-40B4-BE49-F238E27FC236}">
              <a16:creationId xmlns:a16="http://schemas.microsoft.com/office/drawing/2014/main" id="{00000000-0008-0000-0100-00005217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5971" name="Line 1">
          <a:extLst>
            <a:ext uri="{FF2B5EF4-FFF2-40B4-BE49-F238E27FC236}">
              <a16:creationId xmlns:a16="http://schemas.microsoft.com/office/drawing/2014/main" id="{00000000-0008-0000-0100-00005317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972" name="Line 1">
          <a:extLst>
            <a:ext uri="{FF2B5EF4-FFF2-40B4-BE49-F238E27FC236}">
              <a16:creationId xmlns:a16="http://schemas.microsoft.com/office/drawing/2014/main" id="{00000000-0008-0000-0100-000054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5973" name="Line 1">
          <a:extLst>
            <a:ext uri="{FF2B5EF4-FFF2-40B4-BE49-F238E27FC236}">
              <a16:creationId xmlns:a16="http://schemas.microsoft.com/office/drawing/2014/main" id="{00000000-0008-0000-0100-00005517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974" name="Line 1">
          <a:extLst>
            <a:ext uri="{FF2B5EF4-FFF2-40B4-BE49-F238E27FC236}">
              <a16:creationId xmlns:a16="http://schemas.microsoft.com/office/drawing/2014/main" id="{00000000-0008-0000-0100-000056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5975" name="Line 1">
          <a:extLst>
            <a:ext uri="{FF2B5EF4-FFF2-40B4-BE49-F238E27FC236}">
              <a16:creationId xmlns:a16="http://schemas.microsoft.com/office/drawing/2014/main" id="{00000000-0008-0000-0100-00005717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976" name="Line 1">
          <a:extLst>
            <a:ext uri="{FF2B5EF4-FFF2-40B4-BE49-F238E27FC236}">
              <a16:creationId xmlns:a16="http://schemas.microsoft.com/office/drawing/2014/main" id="{00000000-0008-0000-0100-000058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138</xdr:row>
      <xdr:rowOff>9525</xdr:rowOff>
    </xdr:from>
    <xdr:to>
      <xdr:col>12</xdr:col>
      <xdr:colOff>361950</xdr:colOff>
      <xdr:row>138</xdr:row>
      <xdr:rowOff>9525</xdr:rowOff>
    </xdr:to>
    <xdr:sp macro="" textlink="">
      <xdr:nvSpPr>
        <xdr:cNvPr id="5977" name="Line 1">
          <a:extLst>
            <a:ext uri="{FF2B5EF4-FFF2-40B4-BE49-F238E27FC236}">
              <a16:creationId xmlns:a16="http://schemas.microsoft.com/office/drawing/2014/main" id="{00000000-0008-0000-0100-00005917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5978" name="Line 1">
          <a:extLst>
            <a:ext uri="{FF2B5EF4-FFF2-40B4-BE49-F238E27FC236}">
              <a16:creationId xmlns:a16="http://schemas.microsoft.com/office/drawing/2014/main" id="{00000000-0008-0000-0100-00005A17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979" name="Line 1">
          <a:extLst>
            <a:ext uri="{FF2B5EF4-FFF2-40B4-BE49-F238E27FC236}">
              <a16:creationId xmlns:a16="http://schemas.microsoft.com/office/drawing/2014/main" id="{00000000-0008-0000-0100-00005B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980" name="Line 1">
          <a:extLst>
            <a:ext uri="{FF2B5EF4-FFF2-40B4-BE49-F238E27FC236}">
              <a16:creationId xmlns:a16="http://schemas.microsoft.com/office/drawing/2014/main" id="{00000000-0008-0000-0100-00005C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5981" name="Line 1">
          <a:extLst>
            <a:ext uri="{FF2B5EF4-FFF2-40B4-BE49-F238E27FC236}">
              <a16:creationId xmlns:a16="http://schemas.microsoft.com/office/drawing/2014/main" id="{00000000-0008-0000-0100-00005D17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5982" name="Line 1">
          <a:extLst>
            <a:ext uri="{FF2B5EF4-FFF2-40B4-BE49-F238E27FC236}">
              <a16:creationId xmlns:a16="http://schemas.microsoft.com/office/drawing/2014/main" id="{00000000-0008-0000-0100-00005E17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983" name="Line 1">
          <a:extLst>
            <a:ext uri="{FF2B5EF4-FFF2-40B4-BE49-F238E27FC236}">
              <a16:creationId xmlns:a16="http://schemas.microsoft.com/office/drawing/2014/main" id="{00000000-0008-0000-0100-00005F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5984" name="Line 1">
          <a:extLst>
            <a:ext uri="{FF2B5EF4-FFF2-40B4-BE49-F238E27FC236}">
              <a16:creationId xmlns:a16="http://schemas.microsoft.com/office/drawing/2014/main" id="{00000000-0008-0000-0100-00006017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5985" name="Line 1">
          <a:extLst>
            <a:ext uri="{FF2B5EF4-FFF2-40B4-BE49-F238E27FC236}">
              <a16:creationId xmlns:a16="http://schemas.microsoft.com/office/drawing/2014/main" id="{00000000-0008-0000-0100-00006117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986" name="Line 1">
          <a:extLst>
            <a:ext uri="{FF2B5EF4-FFF2-40B4-BE49-F238E27FC236}">
              <a16:creationId xmlns:a16="http://schemas.microsoft.com/office/drawing/2014/main" id="{00000000-0008-0000-0100-000062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987" name="Line 1">
          <a:extLst>
            <a:ext uri="{FF2B5EF4-FFF2-40B4-BE49-F238E27FC236}">
              <a16:creationId xmlns:a16="http://schemas.microsoft.com/office/drawing/2014/main" id="{00000000-0008-0000-0100-000063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988" name="Line 1">
          <a:extLst>
            <a:ext uri="{FF2B5EF4-FFF2-40B4-BE49-F238E27FC236}">
              <a16:creationId xmlns:a16="http://schemas.microsoft.com/office/drawing/2014/main" id="{00000000-0008-0000-0100-000064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5989" name="Line 1">
          <a:extLst>
            <a:ext uri="{FF2B5EF4-FFF2-40B4-BE49-F238E27FC236}">
              <a16:creationId xmlns:a16="http://schemas.microsoft.com/office/drawing/2014/main" id="{00000000-0008-0000-0100-00006517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5990" name="Line 1">
          <a:extLst>
            <a:ext uri="{FF2B5EF4-FFF2-40B4-BE49-F238E27FC236}">
              <a16:creationId xmlns:a16="http://schemas.microsoft.com/office/drawing/2014/main" id="{00000000-0008-0000-0100-00006617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991" name="Line 1">
          <a:extLst>
            <a:ext uri="{FF2B5EF4-FFF2-40B4-BE49-F238E27FC236}">
              <a16:creationId xmlns:a16="http://schemas.microsoft.com/office/drawing/2014/main" id="{00000000-0008-0000-0100-000067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5992" name="Line 1">
          <a:extLst>
            <a:ext uri="{FF2B5EF4-FFF2-40B4-BE49-F238E27FC236}">
              <a16:creationId xmlns:a16="http://schemas.microsoft.com/office/drawing/2014/main" id="{00000000-0008-0000-0100-00006817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993" name="Line 1">
          <a:extLst>
            <a:ext uri="{FF2B5EF4-FFF2-40B4-BE49-F238E27FC236}">
              <a16:creationId xmlns:a16="http://schemas.microsoft.com/office/drawing/2014/main" id="{00000000-0008-0000-0100-000069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5994" name="Line 1">
          <a:extLst>
            <a:ext uri="{FF2B5EF4-FFF2-40B4-BE49-F238E27FC236}">
              <a16:creationId xmlns:a16="http://schemas.microsoft.com/office/drawing/2014/main" id="{00000000-0008-0000-0100-00006A17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995" name="Line 1">
          <a:extLst>
            <a:ext uri="{FF2B5EF4-FFF2-40B4-BE49-F238E27FC236}">
              <a16:creationId xmlns:a16="http://schemas.microsoft.com/office/drawing/2014/main" id="{00000000-0008-0000-0100-00006B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138</xdr:row>
      <xdr:rowOff>9525</xdr:rowOff>
    </xdr:from>
    <xdr:to>
      <xdr:col>12</xdr:col>
      <xdr:colOff>361950</xdr:colOff>
      <xdr:row>138</xdr:row>
      <xdr:rowOff>9525</xdr:rowOff>
    </xdr:to>
    <xdr:sp macro="" textlink="">
      <xdr:nvSpPr>
        <xdr:cNvPr id="5996" name="Line 1">
          <a:extLst>
            <a:ext uri="{FF2B5EF4-FFF2-40B4-BE49-F238E27FC236}">
              <a16:creationId xmlns:a16="http://schemas.microsoft.com/office/drawing/2014/main" id="{00000000-0008-0000-0100-00006C17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5997" name="Line 1">
          <a:extLst>
            <a:ext uri="{FF2B5EF4-FFF2-40B4-BE49-F238E27FC236}">
              <a16:creationId xmlns:a16="http://schemas.microsoft.com/office/drawing/2014/main" id="{00000000-0008-0000-0100-00006D17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998" name="Line 1">
          <a:extLst>
            <a:ext uri="{FF2B5EF4-FFF2-40B4-BE49-F238E27FC236}">
              <a16:creationId xmlns:a16="http://schemas.microsoft.com/office/drawing/2014/main" id="{00000000-0008-0000-0100-00006E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5999" name="Line 1">
          <a:extLst>
            <a:ext uri="{FF2B5EF4-FFF2-40B4-BE49-F238E27FC236}">
              <a16:creationId xmlns:a16="http://schemas.microsoft.com/office/drawing/2014/main" id="{00000000-0008-0000-0100-00006F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000" name="Line 1">
          <a:extLst>
            <a:ext uri="{FF2B5EF4-FFF2-40B4-BE49-F238E27FC236}">
              <a16:creationId xmlns:a16="http://schemas.microsoft.com/office/drawing/2014/main" id="{00000000-0008-0000-0100-00007017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001" name="Line 1">
          <a:extLst>
            <a:ext uri="{FF2B5EF4-FFF2-40B4-BE49-F238E27FC236}">
              <a16:creationId xmlns:a16="http://schemas.microsoft.com/office/drawing/2014/main" id="{00000000-0008-0000-0100-00007117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002" name="Line 1">
          <a:extLst>
            <a:ext uri="{FF2B5EF4-FFF2-40B4-BE49-F238E27FC236}">
              <a16:creationId xmlns:a16="http://schemas.microsoft.com/office/drawing/2014/main" id="{00000000-0008-0000-0100-000072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003" name="Line 1">
          <a:extLst>
            <a:ext uri="{FF2B5EF4-FFF2-40B4-BE49-F238E27FC236}">
              <a16:creationId xmlns:a16="http://schemas.microsoft.com/office/drawing/2014/main" id="{00000000-0008-0000-0100-00007317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004" name="Line 1">
          <a:extLst>
            <a:ext uri="{FF2B5EF4-FFF2-40B4-BE49-F238E27FC236}">
              <a16:creationId xmlns:a16="http://schemas.microsoft.com/office/drawing/2014/main" id="{00000000-0008-0000-0100-00007417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005" name="Line 1">
          <a:extLst>
            <a:ext uri="{FF2B5EF4-FFF2-40B4-BE49-F238E27FC236}">
              <a16:creationId xmlns:a16="http://schemas.microsoft.com/office/drawing/2014/main" id="{00000000-0008-0000-0100-000075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006" name="Line 1">
          <a:extLst>
            <a:ext uri="{FF2B5EF4-FFF2-40B4-BE49-F238E27FC236}">
              <a16:creationId xmlns:a16="http://schemas.microsoft.com/office/drawing/2014/main" id="{00000000-0008-0000-0100-000076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007" name="Line 1">
          <a:extLst>
            <a:ext uri="{FF2B5EF4-FFF2-40B4-BE49-F238E27FC236}">
              <a16:creationId xmlns:a16="http://schemas.microsoft.com/office/drawing/2014/main" id="{00000000-0008-0000-0100-000077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008" name="Line 1">
          <a:extLst>
            <a:ext uri="{FF2B5EF4-FFF2-40B4-BE49-F238E27FC236}">
              <a16:creationId xmlns:a16="http://schemas.microsoft.com/office/drawing/2014/main" id="{00000000-0008-0000-0100-00007817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009" name="Line 1">
          <a:extLst>
            <a:ext uri="{FF2B5EF4-FFF2-40B4-BE49-F238E27FC236}">
              <a16:creationId xmlns:a16="http://schemas.microsoft.com/office/drawing/2014/main" id="{00000000-0008-0000-0100-00007917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010" name="Line 1">
          <a:extLst>
            <a:ext uri="{FF2B5EF4-FFF2-40B4-BE49-F238E27FC236}">
              <a16:creationId xmlns:a16="http://schemas.microsoft.com/office/drawing/2014/main" id="{00000000-0008-0000-0100-00007A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011" name="Line 1">
          <a:extLst>
            <a:ext uri="{FF2B5EF4-FFF2-40B4-BE49-F238E27FC236}">
              <a16:creationId xmlns:a16="http://schemas.microsoft.com/office/drawing/2014/main" id="{00000000-0008-0000-0100-00007B17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012" name="Line 1">
          <a:extLst>
            <a:ext uri="{FF2B5EF4-FFF2-40B4-BE49-F238E27FC236}">
              <a16:creationId xmlns:a16="http://schemas.microsoft.com/office/drawing/2014/main" id="{00000000-0008-0000-0100-00007C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138</xdr:row>
      <xdr:rowOff>9525</xdr:rowOff>
    </xdr:from>
    <xdr:to>
      <xdr:col>12</xdr:col>
      <xdr:colOff>361950</xdr:colOff>
      <xdr:row>138</xdr:row>
      <xdr:rowOff>9525</xdr:rowOff>
    </xdr:to>
    <xdr:sp macro="" textlink="">
      <xdr:nvSpPr>
        <xdr:cNvPr id="6013" name="Line 1">
          <a:extLst>
            <a:ext uri="{FF2B5EF4-FFF2-40B4-BE49-F238E27FC236}">
              <a16:creationId xmlns:a16="http://schemas.microsoft.com/office/drawing/2014/main" id="{00000000-0008-0000-0100-00007D17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014" name="Line 1">
          <a:extLst>
            <a:ext uri="{FF2B5EF4-FFF2-40B4-BE49-F238E27FC236}">
              <a16:creationId xmlns:a16="http://schemas.microsoft.com/office/drawing/2014/main" id="{00000000-0008-0000-0100-00007E17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015" name="Line 1">
          <a:extLst>
            <a:ext uri="{FF2B5EF4-FFF2-40B4-BE49-F238E27FC236}">
              <a16:creationId xmlns:a16="http://schemas.microsoft.com/office/drawing/2014/main" id="{00000000-0008-0000-0100-00007F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016" name="Line 1">
          <a:extLst>
            <a:ext uri="{FF2B5EF4-FFF2-40B4-BE49-F238E27FC236}">
              <a16:creationId xmlns:a16="http://schemas.microsoft.com/office/drawing/2014/main" id="{00000000-0008-0000-0100-000080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017" name="Line 1">
          <a:extLst>
            <a:ext uri="{FF2B5EF4-FFF2-40B4-BE49-F238E27FC236}">
              <a16:creationId xmlns:a16="http://schemas.microsoft.com/office/drawing/2014/main" id="{00000000-0008-0000-0100-00008117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018" name="Line 1">
          <a:extLst>
            <a:ext uri="{FF2B5EF4-FFF2-40B4-BE49-F238E27FC236}">
              <a16:creationId xmlns:a16="http://schemas.microsoft.com/office/drawing/2014/main" id="{00000000-0008-0000-0100-00008217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019" name="Line 1">
          <a:extLst>
            <a:ext uri="{FF2B5EF4-FFF2-40B4-BE49-F238E27FC236}">
              <a16:creationId xmlns:a16="http://schemas.microsoft.com/office/drawing/2014/main" id="{00000000-0008-0000-0100-000083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020" name="Line 1">
          <a:extLst>
            <a:ext uri="{FF2B5EF4-FFF2-40B4-BE49-F238E27FC236}">
              <a16:creationId xmlns:a16="http://schemas.microsoft.com/office/drawing/2014/main" id="{00000000-0008-0000-0100-00008417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021" name="Line 1">
          <a:extLst>
            <a:ext uri="{FF2B5EF4-FFF2-40B4-BE49-F238E27FC236}">
              <a16:creationId xmlns:a16="http://schemas.microsoft.com/office/drawing/2014/main" id="{00000000-0008-0000-0100-00008517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022" name="Line 1">
          <a:extLst>
            <a:ext uri="{FF2B5EF4-FFF2-40B4-BE49-F238E27FC236}">
              <a16:creationId xmlns:a16="http://schemas.microsoft.com/office/drawing/2014/main" id="{00000000-0008-0000-0100-000086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023" name="Line 1">
          <a:extLst>
            <a:ext uri="{FF2B5EF4-FFF2-40B4-BE49-F238E27FC236}">
              <a16:creationId xmlns:a16="http://schemas.microsoft.com/office/drawing/2014/main" id="{00000000-0008-0000-0100-000087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024" name="Line 1">
          <a:extLst>
            <a:ext uri="{FF2B5EF4-FFF2-40B4-BE49-F238E27FC236}">
              <a16:creationId xmlns:a16="http://schemas.microsoft.com/office/drawing/2014/main" id="{00000000-0008-0000-0100-00008817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025" name="Line 1">
          <a:extLst>
            <a:ext uri="{FF2B5EF4-FFF2-40B4-BE49-F238E27FC236}">
              <a16:creationId xmlns:a16="http://schemas.microsoft.com/office/drawing/2014/main" id="{00000000-0008-0000-0100-00008917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026" name="Line 1">
          <a:extLst>
            <a:ext uri="{FF2B5EF4-FFF2-40B4-BE49-F238E27FC236}">
              <a16:creationId xmlns:a16="http://schemas.microsoft.com/office/drawing/2014/main" id="{00000000-0008-0000-0100-00008A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027" name="Line 1">
          <a:extLst>
            <a:ext uri="{FF2B5EF4-FFF2-40B4-BE49-F238E27FC236}">
              <a16:creationId xmlns:a16="http://schemas.microsoft.com/office/drawing/2014/main" id="{00000000-0008-0000-0100-00008B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028" name="Line 1">
          <a:extLst>
            <a:ext uri="{FF2B5EF4-FFF2-40B4-BE49-F238E27FC236}">
              <a16:creationId xmlns:a16="http://schemas.microsoft.com/office/drawing/2014/main" id="{00000000-0008-0000-0100-00008C17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029" name="Line 1">
          <a:extLst>
            <a:ext uri="{FF2B5EF4-FFF2-40B4-BE49-F238E27FC236}">
              <a16:creationId xmlns:a16="http://schemas.microsoft.com/office/drawing/2014/main" id="{00000000-0008-0000-0100-00008D17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030" name="Line 1">
          <a:extLst>
            <a:ext uri="{FF2B5EF4-FFF2-40B4-BE49-F238E27FC236}">
              <a16:creationId xmlns:a16="http://schemas.microsoft.com/office/drawing/2014/main" id="{00000000-0008-0000-0100-00008E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031" name="Line 1">
          <a:extLst>
            <a:ext uri="{FF2B5EF4-FFF2-40B4-BE49-F238E27FC236}">
              <a16:creationId xmlns:a16="http://schemas.microsoft.com/office/drawing/2014/main" id="{00000000-0008-0000-0100-00008F17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032" name="Line 1">
          <a:extLst>
            <a:ext uri="{FF2B5EF4-FFF2-40B4-BE49-F238E27FC236}">
              <a16:creationId xmlns:a16="http://schemas.microsoft.com/office/drawing/2014/main" id="{00000000-0008-0000-0100-000090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138</xdr:row>
      <xdr:rowOff>9525</xdr:rowOff>
    </xdr:from>
    <xdr:to>
      <xdr:col>12</xdr:col>
      <xdr:colOff>361950</xdr:colOff>
      <xdr:row>138</xdr:row>
      <xdr:rowOff>9525</xdr:rowOff>
    </xdr:to>
    <xdr:sp macro="" textlink="">
      <xdr:nvSpPr>
        <xdr:cNvPr id="6033" name="Line 1">
          <a:extLst>
            <a:ext uri="{FF2B5EF4-FFF2-40B4-BE49-F238E27FC236}">
              <a16:creationId xmlns:a16="http://schemas.microsoft.com/office/drawing/2014/main" id="{00000000-0008-0000-0100-00009117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034" name="Line 1">
          <a:extLst>
            <a:ext uri="{FF2B5EF4-FFF2-40B4-BE49-F238E27FC236}">
              <a16:creationId xmlns:a16="http://schemas.microsoft.com/office/drawing/2014/main" id="{00000000-0008-0000-0100-00009217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035" name="Line 1">
          <a:extLst>
            <a:ext uri="{FF2B5EF4-FFF2-40B4-BE49-F238E27FC236}">
              <a16:creationId xmlns:a16="http://schemas.microsoft.com/office/drawing/2014/main" id="{00000000-0008-0000-0100-000093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036" name="Line 1">
          <a:extLst>
            <a:ext uri="{FF2B5EF4-FFF2-40B4-BE49-F238E27FC236}">
              <a16:creationId xmlns:a16="http://schemas.microsoft.com/office/drawing/2014/main" id="{00000000-0008-0000-0100-000094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037" name="Line 1">
          <a:extLst>
            <a:ext uri="{FF2B5EF4-FFF2-40B4-BE49-F238E27FC236}">
              <a16:creationId xmlns:a16="http://schemas.microsoft.com/office/drawing/2014/main" id="{00000000-0008-0000-0100-00009517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038" name="Line 1">
          <a:extLst>
            <a:ext uri="{FF2B5EF4-FFF2-40B4-BE49-F238E27FC236}">
              <a16:creationId xmlns:a16="http://schemas.microsoft.com/office/drawing/2014/main" id="{00000000-0008-0000-0100-00009617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039" name="Line 1">
          <a:extLst>
            <a:ext uri="{FF2B5EF4-FFF2-40B4-BE49-F238E27FC236}">
              <a16:creationId xmlns:a16="http://schemas.microsoft.com/office/drawing/2014/main" id="{00000000-0008-0000-0100-000097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040" name="Line 1">
          <a:extLst>
            <a:ext uri="{FF2B5EF4-FFF2-40B4-BE49-F238E27FC236}">
              <a16:creationId xmlns:a16="http://schemas.microsoft.com/office/drawing/2014/main" id="{00000000-0008-0000-0100-00009817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041" name="Line 1">
          <a:extLst>
            <a:ext uri="{FF2B5EF4-FFF2-40B4-BE49-F238E27FC236}">
              <a16:creationId xmlns:a16="http://schemas.microsoft.com/office/drawing/2014/main" id="{00000000-0008-0000-0100-00009917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042" name="Line 1">
          <a:extLst>
            <a:ext uri="{FF2B5EF4-FFF2-40B4-BE49-F238E27FC236}">
              <a16:creationId xmlns:a16="http://schemas.microsoft.com/office/drawing/2014/main" id="{00000000-0008-0000-0100-00009A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043" name="Line 1">
          <a:extLst>
            <a:ext uri="{FF2B5EF4-FFF2-40B4-BE49-F238E27FC236}">
              <a16:creationId xmlns:a16="http://schemas.microsoft.com/office/drawing/2014/main" id="{00000000-0008-0000-0100-00009B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044" name="Line 1">
          <a:extLst>
            <a:ext uri="{FF2B5EF4-FFF2-40B4-BE49-F238E27FC236}">
              <a16:creationId xmlns:a16="http://schemas.microsoft.com/office/drawing/2014/main" id="{00000000-0008-0000-0100-00009C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045" name="Line 1">
          <a:extLst>
            <a:ext uri="{FF2B5EF4-FFF2-40B4-BE49-F238E27FC236}">
              <a16:creationId xmlns:a16="http://schemas.microsoft.com/office/drawing/2014/main" id="{00000000-0008-0000-0100-00009D17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046" name="Line 1">
          <a:extLst>
            <a:ext uri="{FF2B5EF4-FFF2-40B4-BE49-F238E27FC236}">
              <a16:creationId xmlns:a16="http://schemas.microsoft.com/office/drawing/2014/main" id="{00000000-0008-0000-0100-00009E17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047" name="Line 1">
          <a:extLst>
            <a:ext uri="{FF2B5EF4-FFF2-40B4-BE49-F238E27FC236}">
              <a16:creationId xmlns:a16="http://schemas.microsoft.com/office/drawing/2014/main" id="{00000000-0008-0000-0100-00009F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048" name="Line 1">
          <a:extLst>
            <a:ext uri="{FF2B5EF4-FFF2-40B4-BE49-F238E27FC236}">
              <a16:creationId xmlns:a16="http://schemas.microsoft.com/office/drawing/2014/main" id="{00000000-0008-0000-0100-0000A017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049" name="Line 1">
          <a:extLst>
            <a:ext uri="{FF2B5EF4-FFF2-40B4-BE49-F238E27FC236}">
              <a16:creationId xmlns:a16="http://schemas.microsoft.com/office/drawing/2014/main" id="{00000000-0008-0000-0100-0000A1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138</xdr:row>
      <xdr:rowOff>9525</xdr:rowOff>
    </xdr:from>
    <xdr:to>
      <xdr:col>12</xdr:col>
      <xdr:colOff>361950</xdr:colOff>
      <xdr:row>138</xdr:row>
      <xdr:rowOff>9525</xdr:rowOff>
    </xdr:to>
    <xdr:sp macro="" textlink="">
      <xdr:nvSpPr>
        <xdr:cNvPr id="6050" name="Line 1">
          <a:extLst>
            <a:ext uri="{FF2B5EF4-FFF2-40B4-BE49-F238E27FC236}">
              <a16:creationId xmlns:a16="http://schemas.microsoft.com/office/drawing/2014/main" id="{00000000-0008-0000-0100-0000A217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051" name="Line 1">
          <a:extLst>
            <a:ext uri="{FF2B5EF4-FFF2-40B4-BE49-F238E27FC236}">
              <a16:creationId xmlns:a16="http://schemas.microsoft.com/office/drawing/2014/main" id="{00000000-0008-0000-0100-0000A3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052" name="Line 1">
          <a:extLst>
            <a:ext uri="{FF2B5EF4-FFF2-40B4-BE49-F238E27FC236}">
              <a16:creationId xmlns:a16="http://schemas.microsoft.com/office/drawing/2014/main" id="{00000000-0008-0000-0100-0000A417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139</xdr:row>
      <xdr:rowOff>9525</xdr:rowOff>
    </xdr:from>
    <xdr:to>
      <xdr:col>12</xdr:col>
      <xdr:colOff>447675</xdr:colOff>
      <xdr:row>139</xdr:row>
      <xdr:rowOff>9525</xdr:rowOff>
    </xdr:to>
    <xdr:sp macro="" textlink="">
      <xdr:nvSpPr>
        <xdr:cNvPr id="6053" name="Line 1">
          <a:extLst>
            <a:ext uri="{FF2B5EF4-FFF2-40B4-BE49-F238E27FC236}">
              <a16:creationId xmlns:a16="http://schemas.microsoft.com/office/drawing/2014/main" id="{00000000-0008-0000-0100-0000A517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139</xdr:row>
      <xdr:rowOff>9525</xdr:rowOff>
    </xdr:from>
    <xdr:to>
      <xdr:col>12</xdr:col>
      <xdr:colOff>400050</xdr:colOff>
      <xdr:row>139</xdr:row>
      <xdr:rowOff>9525</xdr:rowOff>
    </xdr:to>
    <xdr:sp macro="" textlink="">
      <xdr:nvSpPr>
        <xdr:cNvPr id="6054" name="Line 1">
          <a:extLst>
            <a:ext uri="{FF2B5EF4-FFF2-40B4-BE49-F238E27FC236}">
              <a16:creationId xmlns:a16="http://schemas.microsoft.com/office/drawing/2014/main" id="{00000000-0008-0000-0100-0000A617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139</xdr:row>
      <xdr:rowOff>9525</xdr:rowOff>
    </xdr:from>
    <xdr:to>
      <xdr:col>12</xdr:col>
      <xdr:colOff>447675</xdr:colOff>
      <xdr:row>139</xdr:row>
      <xdr:rowOff>9525</xdr:rowOff>
    </xdr:to>
    <xdr:sp macro="" textlink="">
      <xdr:nvSpPr>
        <xdr:cNvPr id="6055" name="Line 1">
          <a:extLst>
            <a:ext uri="{FF2B5EF4-FFF2-40B4-BE49-F238E27FC236}">
              <a16:creationId xmlns:a16="http://schemas.microsoft.com/office/drawing/2014/main" id="{00000000-0008-0000-0100-0000A717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139</xdr:row>
      <xdr:rowOff>9525</xdr:rowOff>
    </xdr:from>
    <xdr:to>
      <xdr:col>12</xdr:col>
      <xdr:colOff>400050</xdr:colOff>
      <xdr:row>139</xdr:row>
      <xdr:rowOff>9525</xdr:rowOff>
    </xdr:to>
    <xdr:sp macro="" textlink="">
      <xdr:nvSpPr>
        <xdr:cNvPr id="6056" name="Line 1">
          <a:extLst>
            <a:ext uri="{FF2B5EF4-FFF2-40B4-BE49-F238E27FC236}">
              <a16:creationId xmlns:a16="http://schemas.microsoft.com/office/drawing/2014/main" id="{00000000-0008-0000-0100-0000A817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139</xdr:row>
      <xdr:rowOff>9525</xdr:rowOff>
    </xdr:from>
    <xdr:to>
      <xdr:col>12</xdr:col>
      <xdr:colOff>361950</xdr:colOff>
      <xdr:row>139</xdr:row>
      <xdr:rowOff>9525</xdr:rowOff>
    </xdr:to>
    <xdr:sp macro="" textlink="">
      <xdr:nvSpPr>
        <xdr:cNvPr id="6057" name="Line 1">
          <a:extLst>
            <a:ext uri="{FF2B5EF4-FFF2-40B4-BE49-F238E27FC236}">
              <a16:creationId xmlns:a16="http://schemas.microsoft.com/office/drawing/2014/main" id="{00000000-0008-0000-0100-0000A9170000}"/>
            </a:ext>
          </a:extLst>
        </xdr:cNvPr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139</xdr:row>
      <xdr:rowOff>9525</xdr:rowOff>
    </xdr:from>
    <xdr:to>
      <xdr:col>12</xdr:col>
      <xdr:colOff>447675</xdr:colOff>
      <xdr:row>139</xdr:row>
      <xdr:rowOff>9525</xdr:rowOff>
    </xdr:to>
    <xdr:sp macro="" textlink="">
      <xdr:nvSpPr>
        <xdr:cNvPr id="6058" name="Line 1">
          <a:extLst>
            <a:ext uri="{FF2B5EF4-FFF2-40B4-BE49-F238E27FC236}">
              <a16:creationId xmlns:a16="http://schemas.microsoft.com/office/drawing/2014/main" id="{00000000-0008-0000-0100-0000AA17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139</xdr:row>
      <xdr:rowOff>9525</xdr:rowOff>
    </xdr:from>
    <xdr:to>
      <xdr:col>12</xdr:col>
      <xdr:colOff>400050</xdr:colOff>
      <xdr:row>139</xdr:row>
      <xdr:rowOff>9525</xdr:rowOff>
    </xdr:to>
    <xdr:sp macro="" textlink="">
      <xdr:nvSpPr>
        <xdr:cNvPr id="6059" name="Line 1">
          <a:extLst>
            <a:ext uri="{FF2B5EF4-FFF2-40B4-BE49-F238E27FC236}">
              <a16:creationId xmlns:a16="http://schemas.microsoft.com/office/drawing/2014/main" id="{00000000-0008-0000-0100-0000AB17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139</xdr:row>
      <xdr:rowOff>9525</xdr:rowOff>
    </xdr:from>
    <xdr:to>
      <xdr:col>12</xdr:col>
      <xdr:colOff>400050</xdr:colOff>
      <xdr:row>139</xdr:row>
      <xdr:rowOff>9525</xdr:rowOff>
    </xdr:to>
    <xdr:sp macro="" textlink="">
      <xdr:nvSpPr>
        <xdr:cNvPr id="6060" name="Line 1">
          <a:extLst>
            <a:ext uri="{FF2B5EF4-FFF2-40B4-BE49-F238E27FC236}">
              <a16:creationId xmlns:a16="http://schemas.microsoft.com/office/drawing/2014/main" id="{00000000-0008-0000-0100-0000AC17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139</xdr:row>
      <xdr:rowOff>9525</xdr:rowOff>
    </xdr:from>
    <xdr:to>
      <xdr:col>12</xdr:col>
      <xdr:colOff>381000</xdr:colOff>
      <xdr:row>139</xdr:row>
      <xdr:rowOff>9525</xdr:rowOff>
    </xdr:to>
    <xdr:sp macro="" textlink="">
      <xdr:nvSpPr>
        <xdr:cNvPr id="6061" name="Line 1">
          <a:extLst>
            <a:ext uri="{FF2B5EF4-FFF2-40B4-BE49-F238E27FC236}">
              <a16:creationId xmlns:a16="http://schemas.microsoft.com/office/drawing/2014/main" id="{00000000-0008-0000-0100-0000AD170000}"/>
            </a:ext>
          </a:extLst>
        </xdr:cNvPr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139</xdr:row>
      <xdr:rowOff>9525</xdr:rowOff>
    </xdr:from>
    <xdr:to>
      <xdr:col>12</xdr:col>
      <xdr:colOff>447675</xdr:colOff>
      <xdr:row>139</xdr:row>
      <xdr:rowOff>9525</xdr:rowOff>
    </xdr:to>
    <xdr:sp macro="" textlink="">
      <xdr:nvSpPr>
        <xdr:cNvPr id="6062" name="Line 1">
          <a:extLst>
            <a:ext uri="{FF2B5EF4-FFF2-40B4-BE49-F238E27FC236}">
              <a16:creationId xmlns:a16="http://schemas.microsoft.com/office/drawing/2014/main" id="{00000000-0008-0000-0100-0000AE17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139</xdr:row>
      <xdr:rowOff>9525</xdr:rowOff>
    </xdr:from>
    <xdr:to>
      <xdr:col>12</xdr:col>
      <xdr:colOff>400050</xdr:colOff>
      <xdr:row>139</xdr:row>
      <xdr:rowOff>9525</xdr:rowOff>
    </xdr:to>
    <xdr:sp macro="" textlink="">
      <xdr:nvSpPr>
        <xdr:cNvPr id="6063" name="Line 1">
          <a:extLst>
            <a:ext uri="{FF2B5EF4-FFF2-40B4-BE49-F238E27FC236}">
              <a16:creationId xmlns:a16="http://schemas.microsoft.com/office/drawing/2014/main" id="{00000000-0008-0000-0100-0000AF17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139</xdr:row>
      <xdr:rowOff>9525</xdr:rowOff>
    </xdr:from>
    <xdr:to>
      <xdr:col>12</xdr:col>
      <xdr:colOff>381000</xdr:colOff>
      <xdr:row>139</xdr:row>
      <xdr:rowOff>9525</xdr:rowOff>
    </xdr:to>
    <xdr:sp macro="" textlink="">
      <xdr:nvSpPr>
        <xdr:cNvPr id="6064" name="Line 1">
          <a:extLst>
            <a:ext uri="{FF2B5EF4-FFF2-40B4-BE49-F238E27FC236}">
              <a16:creationId xmlns:a16="http://schemas.microsoft.com/office/drawing/2014/main" id="{00000000-0008-0000-0100-0000B0170000}"/>
            </a:ext>
          </a:extLst>
        </xdr:cNvPr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139</xdr:row>
      <xdr:rowOff>9525</xdr:rowOff>
    </xdr:from>
    <xdr:to>
      <xdr:col>12</xdr:col>
      <xdr:colOff>447675</xdr:colOff>
      <xdr:row>139</xdr:row>
      <xdr:rowOff>9525</xdr:rowOff>
    </xdr:to>
    <xdr:sp macro="" textlink="">
      <xdr:nvSpPr>
        <xdr:cNvPr id="6065" name="Line 1">
          <a:extLst>
            <a:ext uri="{FF2B5EF4-FFF2-40B4-BE49-F238E27FC236}">
              <a16:creationId xmlns:a16="http://schemas.microsoft.com/office/drawing/2014/main" id="{00000000-0008-0000-0100-0000B117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139</xdr:row>
      <xdr:rowOff>9525</xdr:rowOff>
    </xdr:from>
    <xdr:to>
      <xdr:col>12</xdr:col>
      <xdr:colOff>400050</xdr:colOff>
      <xdr:row>139</xdr:row>
      <xdr:rowOff>9525</xdr:rowOff>
    </xdr:to>
    <xdr:sp macro="" textlink="">
      <xdr:nvSpPr>
        <xdr:cNvPr id="6066" name="Line 1">
          <a:extLst>
            <a:ext uri="{FF2B5EF4-FFF2-40B4-BE49-F238E27FC236}">
              <a16:creationId xmlns:a16="http://schemas.microsoft.com/office/drawing/2014/main" id="{00000000-0008-0000-0100-0000B217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139</xdr:row>
      <xdr:rowOff>9525</xdr:rowOff>
    </xdr:from>
    <xdr:to>
      <xdr:col>12</xdr:col>
      <xdr:colOff>447675</xdr:colOff>
      <xdr:row>139</xdr:row>
      <xdr:rowOff>9525</xdr:rowOff>
    </xdr:to>
    <xdr:sp macro="" textlink="">
      <xdr:nvSpPr>
        <xdr:cNvPr id="6067" name="Line 1">
          <a:extLst>
            <a:ext uri="{FF2B5EF4-FFF2-40B4-BE49-F238E27FC236}">
              <a16:creationId xmlns:a16="http://schemas.microsoft.com/office/drawing/2014/main" id="{00000000-0008-0000-0100-0000B317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139</xdr:row>
      <xdr:rowOff>9525</xdr:rowOff>
    </xdr:from>
    <xdr:to>
      <xdr:col>12</xdr:col>
      <xdr:colOff>400050</xdr:colOff>
      <xdr:row>139</xdr:row>
      <xdr:rowOff>9525</xdr:rowOff>
    </xdr:to>
    <xdr:sp macro="" textlink="">
      <xdr:nvSpPr>
        <xdr:cNvPr id="6068" name="Line 1">
          <a:extLst>
            <a:ext uri="{FF2B5EF4-FFF2-40B4-BE49-F238E27FC236}">
              <a16:creationId xmlns:a16="http://schemas.microsoft.com/office/drawing/2014/main" id="{00000000-0008-0000-0100-0000B417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139</xdr:row>
      <xdr:rowOff>9525</xdr:rowOff>
    </xdr:from>
    <xdr:to>
      <xdr:col>12</xdr:col>
      <xdr:colOff>361950</xdr:colOff>
      <xdr:row>139</xdr:row>
      <xdr:rowOff>9525</xdr:rowOff>
    </xdr:to>
    <xdr:sp macro="" textlink="">
      <xdr:nvSpPr>
        <xdr:cNvPr id="6069" name="Line 1">
          <a:extLst>
            <a:ext uri="{FF2B5EF4-FFF2-40B4-BE49-F238E27FC236}">
              <a16:creationId xmlns:a16="http://schemas.microsoft.com/office/drawing/2014/main" id="{00000000-0008-0000-0100-0000B5170000}"/>
            </a:ext>
          </a:extLst>
        </xdr:cNvPr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139</xdr:row>
      <xdr:rowOff>9525</xdr:rowOff>
    </xdr:from>
    <xdr:to>
      <xdr:col>12</xdr:col>
      <xdr:colOff>447675</xdr:colOff>
      <xdr:row>139</xdr:row>
      <xdr:rowOff>9525</xdr:rowOff>
    </xdr:to>
    <xdr:sp macro="" textlink="">
      <xdr:nvSpPr>
        <xdr:cNvPr id="6070" name="Line 1">
          <a:extLst>
            <a:ext uri="{FF2B5EF4-FFF2-40B4-BE49-F238E27FC236}">
              <a16:creationId xmlns:a16="http://schemas.microsoft.com/office/drawing/2014/main" id="{00000000-0008-0000-0100-0000B617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139</xdr:row>
      <xdr:rowOff>9525</xdr:rowOff>
    </xdr:from>
    <xdr:to>
      <xdr:col>12</xdr:col>
      <xdr:colOff>400050</xdr:colOff>
      <xdr:row>139</xdr:row>
      <xdr:rowOff>9525</xdr:rowOff>
    </xdr:to>
    <xdr:sp macro="" textlink="">
      <xdr:nvSpPr>
        <xdr:cNvPr id="6071" name="Line 1">
          <a:extLst>
            <a:ext uri="{FF2B5EF4-FFF2-40B4-BE49-F238E27FC236}">
              <a16:creationId xmlns:a16="http://schemas.microsoft.com/office/drawing/2014/main" id="{00000000-0008-0000-0100-0000B717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139</xdr:row>
      <xdr:rowOff>9525</xdr:rowOff>
    </xdr:from>
    <xdr:to>
      <xdr:col>12</xdr:col>
      <xdr:colOff>400050</xdr:colOff>
      <xdr:row>139</xdr:row>
      <xdr:rowOff>9525</xdr:rowOff>
    </xdr:to>
    <xdr:sp macro="" textlink="">
      <xdr:nvSpPr>
        <xdr:cNvPr id="6072" name="Line 1">
          <a:extLst>
            <a:ext uri="{FF2B5EF4-FFF2-40B4-BE49-F238E27FC236}">
              <a16:creationId xmlns:a16="http://schemas.microsoft.com/office/drawing/2014/main" id="{00000000-0008-0000-0100-0000B817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139</xdr:row>
      <xdr:rowOff>9525</xdr:rowOff>
    </xdr:from>
    <xdr:to>
      <xdr:col>12</xdr:col>
      <xdr:colOff>381000</xdr:colOff>
      <xdr:row>139</xdr:row>
      <xdr:rowOff>9525</xdr:rowOff>
    </xdr:to>
    <xdr:sp macro="" textlink="">
      <xdr:nvSpPr>
        <xdr:cNvPr id="6073" name="Line 1">
          <a:extLst>
            <a:ext uri="{FF2B5EF4-FFF2-40B4-BE49-F238E27FC236}">
              <a16:creationId xmlns:a16="http://schemas.microsoft.com/office/drawing/2014/main" id="{00000000-0008-0000-0100-0000B9170000}"/>
            </a:ext>
          </a:extLst>
        </xdr:cNvPr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139</xdr:row>
      <xdr:rowOff>9525</xdr:rowOff>
    </xdr:from>
    <xdr:to>
      <xdr:col>12</xdr:col>
      <xdr:colOff>447675</xdr:colOff>
      <xdr:row>139</xdr:row>
      <xdr:rowOff>9525</xdr:rowOff>
    </xdr:to>
    <xdr:sp macro="" textlink="">
      <xdr:nvSpPr>
        <xdr:cNvPr id="6074" name="Line 1">
          <a:extLst>
            <a:ext uri="{FF2B5EF4-FFF2-40B4-BE49-F238E27FC236}">
              <a16:creationId xmlns:a16="http://schemas.microsoft.com/office/drawing/2014/main" id="{00000000-0008-0000-0100-0000BA17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139</xdr:row>
      <xdr:rowOff>9525</xdr:rowOff>
    </xdr:from>
    <xdr:to>
      <xdr:col>12</xdr:col>
      <xdr:colOff>400050</xdr:colOff>
      <xdr:row>139</xdr:row>
      <xdr:rowOff>9525</xdr:rowOff>
    </xdr:to>
    <xdr:sp macro="" textlink="">
      <xdr:nvSpPr>
        <xdr:cNvPr id="6075" name="Line 1">
          <a:extLst>
            <a:ext uri="{FF2B5EF4-FFF2-40B4-BE49-F238E27FC236}">
              <a16:creationId xmlns:a16="http://schemas.microsoft.com/office/drawing/2014/main" id="{00000000-0008-0000-0100-0000BB17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139</xdr:row>
      <xdr:rowOff>9525</xdr:rowOff>
    </xdr:from>
    <xdr:to>
      <xdr:col>12</xdr:col>
      <xdr:colOff>381000</xdr:colOff>
      <xdr:row>139</xdr:row>
      <xdr:rowOff>9525</xdr:rowOff>
    </xdr:to>
    <xdr:sp macro="" textlink="">
      <xdr:nvSpPr>
        <xdr:cNvPr id="6076" name="Line 1">
          <a:extLst>
            <a:ext uri="{FF2B5EF4-FFF2-40B4-BE49-F238E27FC236}">
              <a16:creationId xmlns:a16="http://schemas.microsoft.com/office/drawing/2014/main" id="{00000000-0008-0000-0100-0000BC170000}"/>
            </a:ext>
          </a:extLst>
        </xdr:cNvPr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139</xdr:row>
      <xdr:rowOff>9525</xdr:rowOff>
    </xdr:from>
    <xdr:to>
      <xdr:col>12</xdr:col>
      <xdr:colOff>447675</xdr:colOff>
      <xdr:row>139</xdr:row>
      <xdr:rowOff>9525</xdr:rowOff>
    </xdr:to>
    <xdr:sp macro="" textlink="">
      <xdr:nvSpPr>
        <xdr:cNvPr id="6077" name="Line 1">
          <a:extLst>
            <a:ext uri="{FF2B5EF4-FFF2-40B4-BE49-F238E27FC236}">
              <a16:creationId xmlns:a16="http://schemas.microsoft.com/office/drawing/2014/main" id="{00000000-0008-0000-0100-0000BD17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139</xdr:row>
      <xdr:rowOff>9525</xdr:rowOff>
    </xdr:from>
    <xdr:to>
      <xdr:col>12</xdr:col>
      <xdr:colOff>400050</xdr:colOff>
      <xdr:row>139</xdr:row>
      <xdr:rowOff>9525</xdr:rowOff>
    </xdr:to>
    <xdr:sp macro="" textlink="">
      <xdr:nvSpPr>
        <xdr:cNvPr id="6078" name="Line 1">
          <a:extLst>
            <a:ext uri="{FF2B5EF4-FFF2-40B4-BE49-F238E27FC236}">
              <a16:creationId xmlns:a16="http://schemas.microsoft.com/office/drawing/2014/main" id="{00000000-0008-0000-0100-0000BE17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139</xdr:row>
      <xdr:rowOff>9525</xdr:rowOff>
    </xdr:from>
    <xdr:to>
      <xdr:col>12</xdr:col>
      <xdr:colOff>400050</xdr:colOff>
      <xdr:row>139</xdr:row>
      <xdr:rowOff>9525</xdr:rowOff>
    </xdr:to>
    <xdr:sp macro="" textlink="">
      <xdr:nvSpPr>
        <xdr:cNvPr id="6079" name="Line 1">
          <a:extLst>
            <a:ext uri="{FF2B5EF4-FFF2-40B4-BE49-F238E27FC236}">
              <a16:creationId xmlns:a16="http://schemas.microsoft.com/office/drawing/2014/main" id="{00000000-0008-0000-0100-0000BF17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6080" name="Line 1">
          <a:extLst>
            <a:ext uri="{FF2B5EF4-FFF2-40B4-BE49-F238E27FC236}">
              <a16:creationId xmlns:a16="http://schemas.microsoft.com/office/drawing/2014/main" id="{00000000-0008-0000-0100-0000C017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081" name="Line 1">
          <a:extLst>
            <a:ext uri="{FF2B5EF4-FFF2-40B4-BE49-F238E27FC236}">
              <a16:creationId xmlns:a16="http://schemas.microsoft.com/office/drawing/2014/main" id="{00000000-0008-0000-0100-0000C1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6082" name="Line 1">
          <a:extLst>
            <a:ext uri="{FF2B5EF4-FFF2-40B4-BE49-F238E27FC236}">
              <a16:creationId xmlns:a16="http://schemas.microsoft.com/office/drawing/2014/main" id="{00000000-0008-0000-0100-0000C217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083" name="Line 1">
          <a:extLst>
            <a:ext uri="{FF2B5EF4-FFF2-40B4-BE49-F238E27FC236}">
              <a16:creationId xmlns:a16="http://schemas.microsoft.com/office/drawing/2014/main" id="{00000000-0008-0000-0100-0000C3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138</xdr:row>
      <xdr:rowOff>9525</xdr:rowOff>
    </xdr:from>
    <xdr:to>
      <xdr:col>12</xdr:col>
      <xdr:colOff>361950</xdr:colOff>
      <xdr:row>138</xdr:row>
      <xdr:rowOff>9525</xdr:rowOff>
    </xdr:to>
    <xdr:sp macro="" textlink="">
      <xdr:nvSpPr>
        <xdr:cNvPr id="6084" name="Line 1">
          <a:extLst>
            <a:ext uri="{FF2B5EF4-FFF2-40B4-BE49-F238E27FC236}">
              <a16:creationId xmlns:a16="http://schemas.microsoft.com/office/drawing/2014/main" id="{00000000-0008-0000-0100-0000C417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6085" name="Line 1">
          <a:extLst>
            <a:ext uri="{FF2B5EF4-FFF2-40B4-BE49-F238E27FC236}">
              <a16:creationId xmlns:a16="http://schemas.microsoft.com/office/drawing/2014/main" id="{00000000-0008-0000-0100-0000C517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086" name="Line 1">
          <a:extLst>
            <a:ext uri="{FF2B5EF4-FFF2-40B4-BE49-F238E27FC236}">
              <a16:creationId xmlns:a16="http://schemas.microsoft.com/office/drawing/2014/main" id="{00000000-0008-0000-0100-0000C6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087" name="Line 1">
          <a:extLst>
            <a:ext uri="{FF2B5EF4-FFF2-40B4-BE49-F238E27FC236}">
              <a16:creationId xmlns:a16="http://schemas.microsoft.com/office/drawing/2014/main" id="{00000000-0008-0000-0100-0000C7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088" name="Line 1">
          <a:extLst>
            <a:ext uri="{FF2B5EF4-FFF2-40B4-BE49-F238E27FC236}">
              <a16:creationId xmlns:a16="http://schemas.microsoft.com/office/drawing/2014/main" id="{00000000-0008-0000-0100-0000C817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6089" name="Line 1">
          <a:extLst>
            <a:ext uri="{FF2B5EF4-FFF2-40B4-BE49-F238E27FC236}">
              <a16:creationId xmlns:a16="http://schemas.microsoft.com/office/drawing/2014/main" id="{00000000-0008-0000-0100-0000C917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090" name="Line 1">
          <a:extLst>
            <a:ext uri="{FF2B5EF4-FFF2-40B4-BE49-F238E27FC236}">
              <a16:creationId xmlns:a16="http://schemas.microsoft.com/office/drawing/2014/main" id="{00000000-0008-0000-0100-0000CA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091" name="Line 1">
          <a:extLst>
            <a:ext uri="{FF2B5EF4-FFF2-40B4-BE49-F238E27FC236}">
              <a16:creationId xmlns:a16="http://schemas.microsoft.com/office/drawing/2014/main" id="{00000000-0008-0000-0100-0000CB17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6092" name="Line 1">
          <a:extLst>
            <a:ext uri="{FF2B5EF4-FFF2-40B4-BE49-F238E27FC236}">
              <a16:creationId xmlns:a16="http://schemas.microsoft.com/office/drawing/2014/main" id="{00000000-0008-0000-0100-0000CC17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093" name="Line 1">
          <a:extLst>
            <a:ext uri="{FF2B5EF4-FFF2-40B4-BE49-F238E27FC236}">
              <a16:creationId xmlns:a16="http://schemas.microsoft.com/office/drawing/2014/main" id="{00000000-0008-0000-0100-0000CD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094" name="Line 1">
          <a:extLst>
            <a:ext uri="{FF2B5EF4-FFF2-40B4-BE49-F238E27FC236}">
              <a16:creationId xmlns:a16="http://schemas.microsoft.com/office/drawing/2014/main" id="{00000000-0008-0000-0100-0000CE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095" name="Line 1">
          <a:extLst>
            <a:ext uri="{FF2B5EF4-FFF2-40B4-BE49-F238E27FC236}">
              <a16:creationId xmlns:a16="http://schemas.microsoft.com/office/drawing/2014/main" id="{00000000-0008-0000-0100-0000CF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096" name="Line 1">
          <a:extLst>
            <a:ext uri="{FF2B5EF4-FFF2-40B4-BE49-F238E27FC236}">
              <a16:creationId xmlns:a16="http://schemas.microsoft.com/office/drawing/2014/main" id="{00000000-0008-0000-0100-0000D017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6097" name="Line 1">
          <a:extLst>
            <a:ext uri="{FF2B5EF4-FFF2-40B4-BE49-F238E27FC236}">
              <a16:creationId xmlns:a16="http://schemas.microsoft.com/office/drawing/2014/main" id="{00000000-0008-0000-0100-0000D117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098" name="Line 1">
          <a:extLst>
            <a:ext uri="{FF2B5EF4-FFF2-40B4-BE49-F238E27FC236}">
              <a16:creationId xmlns:a16="http://schemas.microsoft.com/office/drawing/2014/main" id="{00000000-0008-0000-0100-0000D2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099" name="Line 1">
          <a:extLst>
            <a:ext uri="{FF2B5EF4-FFF2-40B4-BE49-F238E27FC236}">
              <a16:creationId xmlns:a16="http://schemas.microsoft.com/office/drawing/2014/main" id="{00000000-0008-0000-0100-0000D3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100" name="Line 1">
          <a:extLst>
            <a:ext uri="{FF2B5EF4-FFF2-40B4-BE49-F238E27FC236}">
              <a16:creationId xmlns:a16="http://schemas.microsoft.com/office/drawing/2014/main" id="{00000000-0008-0000-0100-0000D4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101" name="Line 1">
          <a:extLst>
            <a:ext uri="{FF2B5EF4-FFF2-40B4-BE49-F238E27FC236}">
              <a16:creationId xmlns:a16="http://schemas.microsoft.com/office/drawing/2014/main" id="{00000000-0008-0000-0100-0000D517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6102" name="Line 1">
          <a:extLst>
            <a:ext uri="{FF2B5EF4-FFF2-40B4-BE49-F238E27FC236}">
              <a16:creationId xmlns:a16="http://schemas.microsoft.com/office/drawing/2014/main" id="{00000000-0008-0000-0100-0000D617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103" name="Line 1">
          <a:extLst>
            <a:ext uri="{FF2B5EF4-FFF2-40B4-BE49-F238E27FC236}">
              <a16:creationId xmlns:a16="http://schemas.microsoft.com/office/drawing/2014/main" id="{00000000-0008-0000-0100-0000D7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6104" name="Line 1">
          <a:extLst>
            <a:ext uri="{FF2B5EF4-FFF2-40B4-BE49-F238E27FC236}">
              <a16:creationId xmlns:a16="http://schemas.microsoft.com/office/drawing/2014/main" id="{00000000-0008-0000-0100-0000D817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105" name="Line 1">
          <a:extLst>
            <a:ext uri="{FF2B5EF4-FFF2-40B4-BE49-F238E27FC236}">
              <a16:creationId xmlns:a16="http://schemas.microsoft.com/office/drawing/2014/main" id="{00000000-0008-0000-0100-0000D9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6106" name="Line 1">
          <a:extLst>
            <a:ext uri="{FF2B5EF4-FFF2-40B4-BE49-F238E27FC236}">
              <a16:creationId xmlns:a16="http://schemas.microsoft.com/office/drawing/2014/main" id="{00000000-0008-0000-0100-0000DA17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107" name="Line 1">
          <a:extLst>
            <a:ext uri="{FF2B5EF4-FFF2-40B4-BE49-F238E27FC236}">
              <a16:creationId xmlns:a16="http://schemas.microsoft.com/office/drawing/2014/main" id="{00000000-0008-0000-0100-0000DB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138</xdr:row>
      <xdr:rowOff>9525</xdr:rowOff>
    </xdr:from>
    <xdr:to>
      <xdr:col>12</xdr:col>
      <xdr:colOff>361950</xdr:colOff>
      <xdr:row>138</xdr:row>
      <xdr:rowOff>9525</xdr:rowOff>
    </xdr:to>
    <xdr:sp macro="" textlink="">
      <xdr:nvSpPr>
        <xdr:cNvPr id="6108" name="Line 1">
          <a:extLst>
            <a:ext uri="{FF2B5EF4-FFF2-40B4-BE49-F238E27FC236}">
              <a16:creationId xmlns:a16="http://schemas.microsoft.com/office/drawing/2014/main" id="{00000000-0008-0000-0100-0000DC17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6109" name="Line 1">
          <a:extLst>
            <a:ext uri="{FF2B5EF4-FFF2-40B4-BE49-F238E27FC236}">
              <a16:creationId xmlns:a16="http://schemas.microsoft.com/office/drawing/2014/main" id="{00000000-0008-0000-0100-0000DD17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110" name="Line 1">
          <a:extLst>
            <a:ext uri="{FF2B5EF4-FFF2-40B4-BE49-F238E27FC236}">
              <a16:creationId xmlns:a16="http://schemas.microsoft.com/office/drawing/2014/main" id="{00000000-0008-0000-0100-0000DE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111" name="Line 1">
          <a:extLst>
            <a:ext uri="{FF2B5EF4-FFF2-40B4-BE49-F238E27FC236}">
              <a16:creationId xmlns:a16="http://schemas.microsoft.com/office/drawing/2014/main" id="{00000000-0008-0000-0100-0000DF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112" name="Line 1">
          <a:extLst>
            <a:ext uri="{FF2B5EF4-FFF2-40B4-BE49-F238E27FC236}">
              <a16:creationId xmlns:a16="http://schemas.microsoft.com/office/drawing/2014/main" id="{00000000-0008-0000-0100-0000E017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6113" name="Line 1">
          <a:extLst>
            <a:ext uri="{FF2B5EF4-FFF2-40B4-BE49-F238E27FC236}">
              <a16:creationId xmlns:a16="http://schemas.microsoft.com/office/drawing/2014/main" id="{00000000-0008-0000-0100-0000E117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114" name="Line 1">
          <a:extLst>
            <a:ext uri="{FF2B5EF4-FFF2-40B4-BE49-F238E27FC236}">
              <a16:creationId xmlns:a16="http://schemas.microsoft.com/office/drawing/2014/main" id="{00000000-0008-0000-0100-0000E2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115" name="Line 1">
          <a:extLst>
            <a:ext uri="{FF2B5EF4-FFF2-40B4-BE49-F238E27FC236}">
              <a16:creationId xmlns:a16="http://schemas.microsoft.com/office/drawing/2014/main" id="{00000000-0008-0000-0100-0000E317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6116" name="Line 1">
          <a:extLst>
            <a:ext uri="{FF2B5EF4-FFF2-40B4-BE49-F238E27FC236}">
              <a16:creationId xmlns:a16="http://schemas.microsoft.com/office/drawing/2014/main" id="{00000000-0008-0000-0100-0000E417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117" name="Line 1">
          <a:extLst>
            <a:ext uri="{FF2B5EF4-FFF2-40B4-BE49-F238E27FC236}">
              <a16:creationId xmlns:a16="http://schemas.microsoft.com/office/drawing/2014/main" id="{00000000-0008-0000-0100-0000E5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118" name="Line 1">
          <a:extLst>
            <a:ext uri="{FF2B5EF4-FFF2-40B4-BE49-F238E27FC236}">
              <a16:creationId xmlns:a16="http://schemas.microsoft.com/office/drawing/2014/main" id="{00000000-0008-0000-0100-0000E6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119" name="Line 1">
          <a:extLst>
            <a:ext uri="{FF2B5EF4-FFF2-40B4-BE49-F238E27FC236}">
              <a16:creationId xmlns:a16="http://schemas.microsoft.com/office/drawing/2014/main" id="{00000000-0008-0000-0100-0000E7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120" name="Line 1">
          <a:extLst>
            <a:ext uri="{FF2B5EF4-FFF2-40B4-BE49-F238E27FC236}">
              <a16:creationId xmlns:a16="http://schemas.microsoft.com/office/drawing/2014/main" id="{00000000-0008-0000-0100-0000E817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6121" name="Line 1">
          <a:extLst>
            <a:ext uri="{FF2B5EF4-FFF2-40B4-BE49-F238E27FC236}">
              <a16:creationId xmlns:a16="http://schemas.microsoft.com/office/drawing/2014/main" id="{00000000-0008-0000-0100-0000E917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122" name="Line 1">
          <a:extLst>
            <a:ext uri="{FF2B5EF4-FFF2-40B4-BE49-F238E27FC236}">
              <a16:creationId xmlns:a16="http://schemas.microsoft.com/office/drawing/2014/main" id="{00000000-0008-0000-0100-0000EA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6123" name="Line 1">
          <a:extLst>
            <a:ext uri="{FF2B5EF4-FFF2-40B4-BE49-F238E27FC236}">
              <a16:creationId xmlns:a16="http://schemas.microsoft.com/office/drawing/2014/main" id="{00000000-0008-0000-0100-0000EB17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124" name="Line 1">
          <a:extLst>
            <a:ext uri="{FF2B5EF4-FFF2-40B4-BE49-F238E27FC236}">
              <a16:creationId xmlns:a16="http://schemas.microsoft.com/office/drawing/2014/main" id="{00000000-0008-0000-0100-0000EC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138</xdr:row>
      <xdr:rowOff>9525</xdr:rowOff>
    </xdr:from>
    <xdr:to>
      <xdr:col>12</xdr:col>
      <xdr:colOff>361950</xdr:colOff>
      <xdr:row>138</xdr:row>
      <xdr:rowOff>9525</xdr:rowOff>
    </xdr:to>
    <xdr:sp macro="" textlink="">
      <xdr:nvSpPr>
        <xdr:cNvPr id="6125" name="Line 1">
          <a:extLst>
            <a:ext uri="{FF2B5EF4-FFF2-40B4-BE49-F238E27FC236}">
              <a16:creationId xmlns:a16="http://schemas.microsoft.com/office/drawing/2014/main" id="{00000000-0008-0000-0100-0000ED17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6126" name="Line 1">
          <a:extLst>
            <a:ext uri="{FF2B5EF4-FFF2-40B4-BE49-F238E27FC236}">
              <a16:creationId xmlns:a16="http://schemas.microsoft.com/office/drawing/2014/main" id="{00000000-0008-0000-0100-0000EE17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127" name="Line 1">
          <a:extLst>
            <a:ext uri="{FF2B5EF4-FFF2-40B4-BE49-F238E27FC236}">
              <a16:creationId xmlns:a16="http://schemas.microsoft.com/office/drawing/2014/main" id="{00000000-0008-0000-0100-0000EF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128" name="Line 1">
          <a:extLst>
            <a:ext uri="{FF2B5EF4-FFF2-40B4-BE49-F238E27FC236}">
              <a16:creationId xmlns:a16="http://schemas.microsoft.com/office/drawing/2014/main" id="{00000000-0008-0000-0100-0000F0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129" name="Line 1">
          <a:extLst>
            <a:ext uri="{FF2B5EF4-FFF2-40B4-BE49-F238E27FC236}">
              <a16:creationId xmlns:a16="http://schemas.microsoft.com/office/drawing/2014/main" id="{00000000-0008-0000-0100-0000F117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6130" name="Line 1">
          <a:extLst>
            <a:ext uri="{FF2B5EF4-FFF2-40B4-BE49-F238E27FC236}">
              <a16:creationId xmlns:a16="http://schemas.microsoft.com/office/drawing/2014/main" id="{00000000-0008-0000-0100-0000F217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131" name="Line 1">
          <a:extLst>
            <a:ext uri="{FF2B5EF4-FFF2-40B4-BE49-F238E27FC236}">
              <a16:creationId xmlns:a16="http://schemas.microsoft.com/office/drawing/2014/main" id="{00000000-0008-0000-0100-0000F3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132" name="Line 1">
          <a:extLst>
            <a:ext uri="{FF2B5EF4-FFF2-40B4-BE49-F238E27FC236}">
              <a16:creationId xmlns:a16="http://schemas.microsoft.com/office/drawing/2014/main" id="{00000000-0008-0000-0100-0000F417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6133" name="Line 1">
          <a:extLst>
            <a:ext uri="{FF2B5EF4-FFF2-40B4-BE49-F238E27FC236}">
              <a16:creationId xmlns:a16="http://schemas.microsoft.com/office/drawing/2014/main" id="{00000000-0008-0000-0100-0000F517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134" name="Line 1">
          <a:extLst>
            <a:ext uri="{FF2B5EF4-FFF2-40B4-BE49-F238E27FC236}">
              <a16:creationId xmlns:a16="http://schemas.microsoft.com/office/drawing/2014/main" id="{00000000-0008-0000-0100-0000F6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135" name="Line 1">
          <a:extLst>
            <a:ext uri="{FF2B5EF4-FFF2-40B4-BE49-F238E27FC236}">
              <a16:creationId xmlns:a16="http://schemas.microsoft.com/office/drawing/2014/main" id="{00000000-0008-0000-0100-0000F7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136" name="Line 1">
          <a:extLst>
            <a:ext uri="{FF2B5EF4-FFF2-40B4-BE49-F238E27FC236}">
              <a16:creationId xmlns:a16="http://schemas.microsoft.com/office/drawing/2014/main" id="{00000000-0008-0000-0100-0000F817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6137" name="Line 1">
          <a:extLst>
            <a:ext uri="{FF2B5EF4-FFF2-40B4-BE49-F238E27FC236}">
              <a16:creationId xmlns:a16="http://schemas.microsoft.com/office/drawing/2014/main" id="{00000000-0008-0000-0100-0000F917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138" name="Line 1">
          <a:extLst>
            <a:ext uri="{FF2B5EF4-FFF2-40B4-BE49-F238E27FC236}">
              <a16:creationId xmlns:a16="http://schemas.microsoft.com/office/drawing/2014/main" id="{00000000-0008-0000-0100-0000FA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139" name="Line 1">
          <a:extLst>
            <a:ext uri="{FF2B5EF4-FFF2-40B4-BE49-F238E27FC236}">
              <a16:creationId xmlns:a16="http://schemas.microsoft.com/office/drawing/2014/main" id="{00000000-0008-0000-0100-0000FB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140" name="Line 1">
          <a:extLst>
            <a:ext uri="{FF2B5EF4-FFF2-40B4-BE49-F238E27FC236}">
              <a16:creationId xmlns:a16="http://schemas.microsoft.com/office/drawing/2014/main" id="{00000000-0008-0000-0100-0000FC17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6141" name="Line 1">
          <a:extLst>
            <a:ext uri="{FF2B5EF4-FFF2-40B4-BE49-F238E27FC236}">
              <a16:creationId xmlns:a16="http://schemas.microsoft.com/office/drawing/2014/main" id="{00000000-0008-0000-0100-0000FD17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142" name="Line 1">
          <a:extLst>
            <a:ext uri="{FF2B5EF4-FFF2-40B4-BE49-F238E27FC236}">
              <a16:creationId xmlns:a16="http://schemas.microsoft.com/office/drawing/2014/main" id="{00000000-0008-0000-0100-0000FE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143" name="Line 1">
          <a:extLst>
            <a:ext uri="{FF2B5EF4-FFF2-40B4-BE49-F238E27FC236}">
              <a16:creationId xmlns:a16="http://schemas.microsoft.com/office/drawing/2014/main" id="{00000000-0008-0000-0100-0000FF17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144" name="Line 1">
          <a:extLst>
            <a:ext uri="{FF2B5EF4-FFF2-40B4-BE49-F238E27FC236}">
              <a16:creationId xmlns:a16="http://schemas.microsoft.com/office/drawing/2014/main" id="{00000000-0008-0000-0100-00000018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145" name="Line 1">
          <a:extLst>
            <a:ext uri="{FF2B5EF4-FFF2-40B4-BE49-F238E27FC236}">
              <a16:creationId xmlns:a16="http://schemas.microsoft.com/office/drawing/2014/main" id="{00000000-0008-0000-0100-00000118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6146" name="Line 1">
          <a:extLst>
            <a:ext uri="{FF2B5EF4-FFF2-40B4-BE49-F238E27FC236}">
              <a16:creationId xmlns:a16="http://schemas.microsoft.com/office/drawing/2014/main" id="{00000000-0008-0000-0100-00000218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147" name="Line 1">
          <a:extLst>
            <a:ext uri="{FF2B5EF4-FFF2-40B4-BE49-F238E27FC236}">
              <a16:creationId xmlns:a16="http://schemas.microsoft.com/office/drawing/2014/main" id="{00000000-0008-0000-0100-00000318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148" name="Line 1">
          <a:extLst>
            <a:ext uri="{FF2B5EF4-FFF2-40B4-BE49-F238E27FC236}">
              <a16:creationId xmlns:a16="http://schemas.microsoft.com/office/drawing/2014/main" id="{00000000-0008-0000-0100-00000418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149" name="Line 1">
          <a:extLst>
            <a:ext uri="{FF2B5EF4-FFF2-40B4-BE49-F238E27FC236}">
              <a16:creationId xmlns:a16="http://schemas.microsoft.com/office/drawing/2014/main" id="{00000000-0008-0000-0100-00000518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6150" name="Line 1">
          <a:extLst>
            <a:ext uri="{FF2B5EF4-FFF2-40B4-BE49-F238E27FC236}">
              <a16:creationId xmlns:a16="http://schemas.microsoft.com/office/drawing/2014/main" id="{00000000-0008-0000-0100-00000618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151" name="Line 1">
          <a:extLst>
            <a:ext uri="{FF2B5EF4-FFF2-40B4-BE49-F238E27FC236}">
              <a16:creationId xmlns:a16="http://schemas.microsoft.com/office/drawing/2014/main" id="{00000000-0008-0000-0100-00000718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152" name="Line 1">
          <a:extLst>
            <a:ext uri="{FF2B5EF4-FFF2-40B4-BE49-F238E27FC236}">
              <a16:creationId xmlns:a16="http://schemas.microsoft.com/office/drawing/2014/main" id="{00000000-0008-0000-0100-00000818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153" name="Line 1">
          <a:extLst>
            <a:ext uri="{FF2B5EF4-FFF2-40B4-BE49-F238E27FC236}">
              <a16:creationId xmlns:a16="http://schemas.microsoft.com/office/drawing/2014/main" id="{00000000-0008-0000-0100-00000918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154" name="Line 1">
          <a:extLst>
            <a:ext uri="{FF2B5EF4-FFF2-40B4-BE49-F238E27FC236}">
              <a16:creationId xmlns:a16="http://schemas.microsoft.com/office/drawing/2014/main" id="{00000000-0008-0000-0100-00000A18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155" name="Line 1">
          <a:extLst>
            <a:ext uri="{FF2B5EF4-FFF2-40B4-BE49-F238E27FC236}">
              <a16:creationId xmlns:a16="http://schemas.microsoft.com/office/drawing/2014/main" id="{00000000-0008-0000-0100-00000B18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138</xdr:row>
      <xdr:rowOff>9525</xdr:rowOff>
    </xdr:from>
    <xdr:to>
      <xdr:col>12</xdr:col>
      <xdr:colOff>361950</xdr:colOff>
      <xdr:row>138</xdr:row>
      <xdr:rowOff>9525</xdr:rowOff>
    </xdr:to>
    <xdr:sp macro="" textlink="">
      <xdr:nvSpPr>
        <xdr:cNvPr id="6156" name="Line 1">
          <a:extLst>
            <a:ext uri="{FF2B5EF4-FFF2-40B4-BE49-F238E27FC236}">
              <a16:creationId xmlns:a16="http://schemas.microsoft.com/office/drawing/2014/main" id="{00000000-0008-0000-0100-00000C18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157" name="Line 1">
          <a:extLst>
            <a:ext uri="{FF2B5EF4-FFF2-40B4-BE49-F238E27FC236}">
              <a16:creationId xmlns:a16="http://schemas.microsoft.com/office/drawing/2014/main" id="{00000000-0008-0000-0100-00000D18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158" name="Line 1">
          <a:extLst>
            <a:ext uri="{FF2B5EF4-FFF2-40B4-BE49-F238E27FC236}">
              <a16:creationId xmlns:a16="http://schemas.microsoft.com/office/drawing/2014/main" id="{00000000-0008-0000-0100-00000E18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159" name="Line 1">
          <a:extLst>
            <a:ext uri="{FF2B5EF4-FFF2-40B4-BE49-F238E27FC236}">
              <a16:creationId xmlns:a16="http://schemas.microsoft.com/office/drawing/2014/main" id="{00000000-0008-0000-0100-00000F18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160" name="Line 1">
          <a:extLst>
            <a:ext uri="{FF2B5EF4-FFF2-40B4-BE49-F238E27FC236}">
              <a16:creationId xmlns:a16="http://schemas.microsoft.com/office/drawing/2014/main" id="{00000000-0008-0000-0100-00001018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161" name="Line 1">
          <a:extLst>
            <a:ext uri="{FF2B5EF4-FFF2-40B4-BE49-F238E27FC236}">
              <a16:creationId xmlns:a16="http://schemas.microsoft.com/office/drawing/2014/main" id="{00000000-0008-0000-0100-00001118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162" name="Line 1">
          <a:extLst>
            <a:ext uri="{FF2B5EF4-FFF2-40B4-BE49-F238E27FC236}">
              <a16:creationId xmlns:a16="http://schemas.microsoft.com/office/drawing/2014/main" id="{00000000-0008-0000-0100-00001218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163" name="Line 1">
          <a:extLst>
            <a:ext uri="{FF2B5EF4-FFF2-40B4-BE49-F238E27FC236}">
              <a16:creationId xmlns:a16="http://schemas.microsoft.com/office/drawing/2014/main" id="{00000000-0008-0000-0100-00001318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164" name="Line 1">
          <a:extLst>
            <a:ext uri="{FF2B5EF4-FFF2-40B4-BE49-F238E27FC236}">
              <a16:creationId xmlns:a16="http://schemas.microsoft.com/office/drawing/2014/main" id="{00000000-0008-0000-0100-00001418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165" name="Line 1">
          <a:extLst>
            <a:ext uri="{FF2B5EF4-FFF2-40B4-BE49-F238E27FC236}">
              <a16:creationId xmlns:a16="http://schemas.microsoft.com/office/drawing/2014/main" id="{00000000-0008-0000-0100-00001518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166" name="Line 1">
          <a:extLst>
            <a:ext uri="{FF2B5EF4-FFF2-40B4-BE49-F238E27FC236}">
              <a16:creationId xmlns:a16="http://schemas.microsoft.com/office/drawing/2014/main" id="{00000000-0008-0000-0100-00001618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167" name="Line 1">
          <a:extLst>
            <a:ext uri="{FF2B5EF4-FFF2-40B4-BE49-F238E27FC236}">
              <a16:creationId xmlns:a16="http://schemas.microsoft.com/office/drawing/2014/main" id="{00000000-0008-0000-0100-00001718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168" name="Line 1">
          <a:extLst>
            <a:ext uri="{FF2B5EF4-FFF2-40B4-BE49-F238E27FC236}">
              <a16:creationId xmlns:a16="http://schemas.microsoft.com/office/drawing/2014/main" id="{00000000-0008-0000-0100-00001818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169" name="Line 1">
          <a:extLst>
            <a:ext uri="{FF2B5EF4-FFF2-40B4-BE49-F238E27FC236}">
              <a16:creationId xmlns:a16="http://schemas.microsoft.com/office/drawing/2014/main" id="{00000000-0008-0000-0100-00001918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170" name="Line 1">
          <a:extLst>
            <a:ext uri="{FF2B5EF4-FFF2-40B4-BE49-F238E27FC236}">
              <a16:creationId xmlns:a16="http://schemas.microsoft.com/office/drawing/2014/main" id="{00000000-0008-0000-0100-00001A18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171" name="Line 1">
          <a:extLst>
            <a:ext uri="{FF2B5EF4-FFF2-40B4-BE49-F238E27FC236}">
              <a16:creationId xmlns:a16="http://schemas.microsoft.com/office/drawing/2014/main" id="{00000000-0008-0000-0100-00001B18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172" name="Line 1">
          <a:extLst>
            <a:ext uri="{FF2B5EF4-FFF2-40B4-BE49-F238E27FC236}">
              <a16:creationId xmlns:a16="http://schemas.microsoft.com/office/drawing/2014/main" id="{00000000-0008-0000-0100-00001C18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173" name="Line 1">
          <a:extLst>
            <a:ext uri="{FF2B5EF4-FFF2-40B4-BE49-F238E27FC236}">
              <a16:creationId xmlns:a16="http://schemas.microsoft.com/office/drawing/2014/main" id="{00000000-0008-0000-0100-00001D18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174" name="Line 1">
          <a:extLst>
            <a:ext uri="{FF2B5EF4-FFF2-40B4-BE49-F238E27FC236}">
              <a16:creationId xmlns:a16="http://schemas.microsoft.com/office/drawing/2014/main" id="{00000000-0008-0000-0100-00001E18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138</xdr:row>
      <xdr:rowOff>9525</xdr:rowOff>
    </xdr:from>
    <xdr:to>
      <xdr:col>12</xdr:col>
      <xdr:colOff>361950</xdr:colOff>
      <xdr:row>138</xdr:row>
      <xdr:rowOff>9525</xdr:rowOff>
    </xdr:to>
    <xdr:sp macro="" textlink="">
      <xdr:nvSpPr>
        <xdr:cNvPr id="6175" name="Line 1">
          <a:extLst>
            <a:ext uri="{FF2B5EF4-FFF2-40B4-BE49-F238E27FC236}">
              <a16:creationId xmlns:a16="http://schemas.microsoft.com/office/drawing/2014/main" id="{00000000-0008-0000-0100-00001F18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176" name="Line 1">
          <a:extLst>
            <a:ext uri="{FF2B5EF4-FFF2-40B4-BE49-F238E27FC236}">
              <a16:creationId xmlns:a16="http://schemas.microsoft.com/office/drawing/2014/main" id="{00000000-0008-0000-0100-00002018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177" name="Line 1">
          <a:extLst>
            <a:ext uri="{FF2B5EF4-FFF2-40B4-BE49-F238E27FC236}">
              <a16:creationId xmlns:a16="http://schemas.microsoft.com/office/drawing/2014/main" id="{00000000-0008-0000-0100-00002118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178" name="Line 1">
          <a:extLst>
            <a:ext uri="{FF2B5EF4-FFF2-40B4-BE49-F238E27FC236}">
              <a16:creationId xmlns:a16="http://schemas.microsoft.com/office/drawing/2014/main" id="{00000000-0008-0000-0100-00002218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179" name="Line 1">
          <a:extLst>
            <a:ext uri="{FF2B5EF4-FFF2-40B4-BE49-F238E27FC236}">
              <a16:creationId xmlns:a16="http://schemas.microsoft.com/office/drawing/2014/main" id="{00000000-0008-0000-0100-00002318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180" name="Line 1">
          <a:extLst>
            <a:ext uri="{FF2B5EF4-FFF2-40B4-BE49-F238E27FC236}">
              <a16:creationId xmlns:a16="http://schemas.microsoft.com/office/drawing/2014/main" id="{00000000-0008-0000-0100-00002418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181" name="Line 1">
          <a:extLst>
            <a:ext uri="{FF2B5EF4-FFF2-40B4-BE49-F238E27FC236}">
              <a16:creationId xmlns:a16="http://schemas.microsoft.com/office/drawing/2014/main" id="{00000000-0008-0000-0100-00002518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182" name="Line 1">
          <a:extLst>
            <a:ext uri="{FF2B5EF4-FFF2-40B4-BE49-F238E27FC236}">
              <a16:creationId xmlns:a16="http://schemas.microsoft.com/office/drawing/2014/main" id="{00000000-0008-0000-0100-00002618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183" name="Line 1">
          <a:extLst>
            <a:ext uri="{FF2B5EF4-FFF2-40B4-BE49-F238E27FC236}">
              <a16:creationId xmlns:a16="http://schemas.microsoft.com/office/drawing/2014/main" id="{00000000-0008-0000-0100-00002718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184" name="Line 1">
          <a:extLst>
            <a:ext uri="{FF2B5EF4-FFF2-40B4-BE49-F238E27FC236}">
              <a16:creationId xmlns:a16="http://schemas.microsoft.com/office/drawing/2014/main" id="{00000000-0008-0000-0100-00002818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185" name="Line 1">
          <a:extLst>
            <a:ext uri="{FF2B5EF4-FFF2-40B4-BE49-F238E27FC236}">
              <a16:creationId xmlns:a16="http://schemas.microsoft.com/office/drawing/2014/main" id="{00000000-0008-0000-0100-00002918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186" name="Line 1">
          <a:extLst>
            <a:ext uri="{FF2B5EF4-FFF2-40B4-BE49-F238E27FC236}">
              <a16:creationId xmlns:a16="http://schemas.microsoft.com/office/drawing/2014/main" id="{00000000-0008-0000-0100-00002A18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187" name="Line 1">
          <a:extLst>
            <a:ext uri="{FF2B5EF4-FFF2-40B4-BE49-F238E27FC236}">
              <a16:creationId xmlns:a16="http://schemas.microsoft.com/office/drawing/2014/main" id="{00000000-0008-0000-0100-00002B18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188" name="Line 1">
          <a:extLst>
            <a:ext uri="{FF2B5EF4-FFF2-40B4-BE49-F238E27FC236}">
              <a16:creationId xmlns:a16="http://schemas.microsoft.com/office/drawing/2014/main" id="{00000000-0008-0000-0100-00002C18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189" name="Line 1">
          <a:extLst>
            <a:ext uri="{FF2B5EF4-FFF2-40B4-BE49-F238E27FC236}">
              <a16:creationId xmlns:a16="http://schemas.microsoft.com/office/drawing/2014/main" id="{00000000-0008-0000-0100-00002D18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190" name="Line 1">
          <a:extLst>
            <a:ext uri="{FF2B5EF4-FFF2-40B4-BE49-F238E27FC236}">
              <a16:creationId xmlns:a16="http://schemas.microsoft.com/office/drawing/2014/main" id="{00000000-0008-0000-0100-00002E18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191" name="Line 1">
          <a:extLst>
            <a:ext uri="{FF2B5EF4-FFF2-40B4-BE49-F238E27FC236}">
              <a16:creationId xmlns:a16="http://schemas.microsoft.com/office/drawing/2014/main" id="{00000000-0008-0000-0100-00002F18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138</xdr:row>
      <xdr:rowOff>9525</xdr:rowOff>
    </xdr:from>
    <xdr:to>
      <xdr:col>12</xdr:col>
      <xdr:colOff>361950</xdr:colOff>
      <xdr:row>138</xdr:row>
      <xdr:rowOff>9525</xdr:rowOff>
    </xdr:to>
    <xdr:sp macro="" textlink="">
      <xdr:nvSpPr>
        <xdr:cNvPr id="6192" name="Line 1">
          <a:extLst>
            <a:ext uri="{FF2B5EF4-FFF2-40B4-BE49-F238E27FC236}">
              <a16:creationId xmlns:a16="http://schemas.microsoft.com/office/drawing/2014/main" id="{00000000-0008-0000-0100-00003018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193" name="Line 1">
          <a:extLst>
            <a:ext uri="{FF2B5EF4-FFF2-40B4-BE49-F238E27FC236}">
              <a16:creationId xmlns:a16="http://schemas.microsoft.com/office/drawing/2014/main" id="{00000000-0008-0000-0100-00003118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194" name="Line 1">
          <a:extLst>
            <a:ext uri="{FF2B5EF4-FFF2-40B4-BE49-F238E27FC236}">
              <a16:creationId xmlns:a16="http://schemas.microsoft.com/office/drawing/2014/main" id="{00000000-0008-0000-0100-00003218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195" name="Line 1">
          <a:extLst>
            <a:ext uri="{FF2B5EF4-FFF2-40B4-BE49-F238E27FC236}">
              <a16:creationId xmlns:a16="http://schemas.microsoft.com/office/drawing/2014/main" id="{00000000-0008-0000-0100-00003318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196" name="Line 1">
          <a:extLst>
            <a:ext uri="{FF2B5EF4-FFF2-40B4-BE49-F238E27FC236}">
              <a16:creationId xmlns:a16="http://schemas.microsoft.com/office/drawing/2014/main" id="{00000000-0008-0000-0100-00003418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197" name="Line 1">
          <a:extLst>
            <a:ext uri="{FF2B5EF4-FFF2-40B4-BE49-F238E27FC236}">
              <a16:creationId xmlns:a16="http://schemas.microsoft.com/office/drawing/2014/main" id="{00000000-0008-0000-0100-00003518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198" name="Line 1">
          <a:extLst>
            <a:ext uri="{FF2B5EF4-FFF2-40B4-BE49-F238E27FC236}">
              <a16:creationId xmlns:a16="http://schemas.microsoft.com/office/drawing/2014/main" id="{00000000-0008-0000-0100-00003618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199" name="Line 1">
          <a:extLst>
            <a:ext uri="{FF2B5EF4-FFF2-40B4-BE49-F238E27FC236}">
              <a16:creationId xmlns:a16="http://schemas.microsoft.com/office/drawing/2014/main" id="{00000000-0008-0000-0100-00003718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200" name="Line 1">
          <a:extLst>
            <a:ext uri="{FF2B5EF4-FFF2-40B4-BE49-F238E27FC236}">
              <a16:creationId xmlns:a16="http://schemas.microsoft.com/office/drawing/2014/main" id="{00000000-0008-0000-0100-00003818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201" name="Line 1">
          <a:extLst>
            <a:ext uri="{FF2B5EF4-FFF2-40B4-BE49-F238E27FC236}">
              <a16:creationId xmlns:a16="http://schemas.microsoft.com/office/drawing/2014/main" id="{00000000-0008-0000-0100-00003918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202" name="Line 1">
          <a:extLst>
            <a:ext uri="{FF2B5EF4-FFF2-40B4-BE49-F238E27FC236}">
              <a16:creationId xmlns:a16="http://schemas.microsoft.com/office/drawing/2014/main" id="{00000000-0008-0000-0100-00003A18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203" name="Line 1">
          <a:extLst>
            <a:ext uri="{FF2B5EF4-FFF2-40B4-BE49-F238E27FC236}">
              <a16:creationId xmlns:a16="http://schemas.microsoft.com/office/drawing/2014/main" id="{00000000-0008-0000-0100-00003B18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204" name="Line 1">
          <a:extLst>
            <a:ext uri="{FF2B5EF4-FFF2-40B4-BE49-F238E27FC236}">
              <a16:creationId xmlns:a16="http://schemas.microsoft.com/office/drawing/2014/main" id="{00000000-0008-0000-0100-00003C18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205" name="Line 1">
          <a:extLst>
            <a:ext uri="{FF2B5EF4-FFF2-40B4-BE49-F238E27FC236}">
              <a16:creationId xmlns:a16="http://schemas.microsoft.com/office/drawing/2014/main" id="{00000000-0008-0000-0100-00003D18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206" name="Line 1">
          <a:extLst>
            <a:ext uri="{FF2B5EF4-FFF2-40B4-BE49-F238E27FC236}">
              <a16:creationId xmlns:a16="http://schemas.microsoft.com/office/drawing/2014/main" id="{00000000-0008-0000-0100-00003E18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207" name="Line 1">
          <a:extLst>
            <a:ext uri="{FF2B5EF4-FFF2-40B4-BE49-F238E27FC236}">
              <a16:creationId xmlns:a16="http://schemas.microsoft.com/office/drawing/2014/main" id="{00000000-0008-0000-0100-00003F18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208" name="Line 1">
          <a:extLst>
            <a:ext uri="{FF2B5EF4-FFF2-40B4-BE49-F238E27FC236}">
              <a16:creationId xmlns:a16="http://schemas.microsoft.com/office/drawing/2014/main" id="{00000000-0008-0000-0100-00004018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209" name="Line 1">
          <a:extLst>
            <a:ext uri="{FF2B5EF4-FFF2-40B4-BE49-F238E27FC236}">
              <a16:creationId xmlns:a16="http://schemas.microsoft.com/office/drawing/2014/main" id="{00000000-0008-0000-0100-00004118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210" name="Line 1">
          <a:extLst>
            <a:ext uri="{FF2B5EF4-FFF2-40B4-BE49-F238E27FC236}">
              <a16:creationId xmlns:a16="http://schemas.microsoft.com/office/drawing/2014/main" id="{00000000-0008-0000-0100-00004218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211" name="Line 1">
          <a:extLst>
            <a:ext uri="{FF2B5EF4-FFF2-40B4-BE49-F238E27FC236}">
              <a16:creationId xmlns:a16="http://schemas.microsoft.com/office/drawing/2014/main" id="{00000000-0008-0000-0100-00004318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138</xdr:row>
      <xdr:rowOff>9525</xdr:rowOff>
    </xdr:from>
    <xdr:to>
      <xdr:col>12</xdr:col>
      <xdr:colOff>361950</xdr:colOff>
      <xdr:row>138</xdr:row>
      <xdr:rowOff>9525</xdr:rowOff>
    </xdr:to>
    <xdr:sp macro="" textlink="">
      <xdr:nvSpPr>
        <xdr:cNvPr id="6212" name="Line 1">
          <a:extLst>
            <a:ext uri="{FF2B5EF4-FFF2-40B4-BE49-F238E27FC236}">
              <a16:creationId xmlns:a16="http://schemas.microsoft.com/office/drawing/2014/main" id="{00000000-0008-0000-0100-00004418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213" name="Line 1">
          <a:extLst>
            <a:ext uri="{FF2B5EF4-FFF2-40B4-BE49-F238E27FC236}">
              <a16:creationId xmlns:a16="http://schemas.microsoft.com/office/drawing/2014/main" id="{00000000-0008-0000-0100-00004518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214" name="Line 1">
          <a:extLst>
            <a:ext uri="{FF2B5EF4-FFF2-40B4-BE49-F238E27FC236}">
              <a16:creationId xmlns:a16="http://schemas.microsoft.com/office/drawing/2014/main" id="{00000000-0008-0000-0100-00004618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215" name="Line 1">
          <a:extLst>
            <a:ext uri="{FF2B5EF4-FFF2-40B4-BE49-F238E27FC236}">
              <a16:creationId xmlns:a16="http://schemas.microsoft.com/office/drawing/2014/main" id="{00000000-0008-0000-0100-00004718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216" name="Line 1">
          <a:extLst>
            <a:ext uri="{FF2B5EF4-FFF2-40B4-BE49-F238E27FC236}">
              <a16:creationId xmlns:a16="http://schemas.microsoft.com/office/drawing/2014/main" id="{00000000-0008-0000-0100-00004818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217" name="Line 1">
          <a:extLst>
            <a:ext uri="{FF2B5EF4-FFF2-40B4-BE49-F238E27FC236}">
              <a16:creationId xmlns:a16="http://schemas.microsoft.com/office/drawing/2014/main" id="{00000000-0008-0000-0100-00004918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218" name="Line 1">
          <a:extLst>
            <a:ext uri="{FF2B5EF4-FFF2-40B4-BE49-F238E27FC236}">
              <a16:creationId xmlns:a16="http://schemas.microsoft.com/office/drawing/2014/main" id="{00000000-0008-0000-0100-00004A18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219" name="Line 1">
          <a:extLst>
            <a:ext uri="{FF2B5EF4-FFF2-40B4-BE49-F238E27FC236}">
              <a16:creationId xmlns:a16="http://schemas.microsoft.com/office/drawing/2014/main" id="{00000000-0008-0000-0100-00004B18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220" name="Line 1">
          <a:extLst>
            <a:ext uri="{FF2B5EF4-FFF2-40B4-BE49-F238E27FC236}">
              <a16:creationId xmlns:a16="http://schemas.microsoft.com/office/drawing/2014/main" id="{00000000-0008-0000-0100-00004C18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221" name="Line 1">
          <a:extLst>
            <a:ext uri="{FF2B5EF4-FFF2-40B4-BE49-F238E27FC236}">
              <a16:creationId xmlns:a16="http://schemas.microsoft.com/office/drawing/2014/main" id="{00000000-0008-0000-0100-00004D18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222" name="Line 1">
          <a:extLst>
            <a:ext uri="{FF2B5EF4-FFF2-40B4-BE49-F238E27FC236}">
              <a16:creationId xmlns:a16="http://schemas.microsoft.com/office/drawing/2014/main" id="{00000000-0008-0000-0100-00004E18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223" name="Line 1">
          <a:extLst>
            <a:ext uri="{FF2B5EF4-FFF2-40B4-BE49-F238E27FC236}">
              <a16:creationId xmlns:a16="http://schemas.microsoft.com/office/drawing/2014/main" id="{00000000-0008-0000-0100-00004F18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224" name="Line 1">
          <a:extLst>
            <a:ext uri="{FF2B5EF4-FFF2-40B4-BE49-F238E27FC236}">
              <a16:creationId xmlns:a16="http://schemas.microsoft.com/office/drawing/2014/main" id="{00000000-0008-0000-0100-00005018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225" name="Line 1">
          <a:extLst>
            <a:ext uri="{FF2B5EF4-FFF2-40B4-BE49-F238E27FC236}">
              <a16:creationId xmlns:a16="http://schemas.microsoft.com/office/drawing/2014/main" id="{00000000-0008-0000-0100-00005118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226" name="Line 1">
          <a:extLst>
            <a:ext uri="{FF2B5EF4-FFF2-40B4-BE49-F238E27FC236}">
              <a16:creationId xmlns:a16="http://schemas.microsoft.com/office/drawing/2014/main" id="{00000000-0008-0000-0100-00005218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227" name="Line 1">
          <a:extLst>
            <a:ext uri="{FF2B5EF4-FFF2-40B4-BE49-F238E27FC236}">
              <a16:creationId xmlns:a16="http://schemas.microsoft.com/office/drawing/2014/main" id="{00000000-0008-0000-0100-00005318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228" name="Line 1">
          <a:extLst>
            <a:ext uri="{FF2B5EF4-FFF2-40B4-BE49-F238E27FC236}">
              <a16:creationId xmlns:a16="http://schemas.microsoft.com/office/drawing/2014/main" id="{00000000-0008-0000-0100-00005418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138</xdr:row>
      <xdr:rowOff>9525</xdr:rowOff>
    </xdr:from>
    <xdr:to>
      <xdr:col>12</xdr:col>
      <xdr:colOff>361950</xdr:colOff>
      <xdr:row>138</xdr:row>
      <xdr:rowOff>9525</xdr:rowOff>
    </xdr:to>
    <xdr:sp macro="" textlink="">
      <xdr:nvSpPr>
        <xdr:cNvPr id="6229" name="Line 1">
          <a:extLst>
            <a:ext uri="{FF2B5EF4-FFF2-40B4-BE49-F238E27FC236}">
              <a16:creationId xmlns:a16="http://schemas.microsoft.com/office/drawing/2014/main" id="{00000000-0008-0000-0100-00005518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230" name="Line 1">
          <a:extLst>
            <a:ext uri="{FF2B5EF4-FFF2-40B4-BE49-F238E27FC236}">
              <a16:creationId xmlns:a16="http://schemas.microsoft.com/office/drawing/2014/main" id="{00000000-0008-0000-0100-00005618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231" name="Line 1">
          <a:extLst>
            <a:ext uri="{FF2B5EF4-FFF2-40B4-BE49-F238E27FC236}">
              <a16:creationId xmlns:a16="http://schemas.microsoft.com/office/drawing/2014/main" id="{00000000-0008-0000-0100-00005718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139</xdr:row>
      <xdr:rowOff>9525</xdr:rowOff>
    </xdr:from>
    <xdr:to>
      <xdr:col>12</xdr:col>
      <xdr:colOff>447675</xdr:colOff>
      <xdr:row>139</xdr:row>
      <xdr:rowOff>9525</xdr:rowOff>
    </xdr:to>
    <xdr:sp macro="" textlink="">
      <xdr:nvSpPr>
        <xdr:cNvPr id="6232" name="Line 1">
          <a:extLst>
            <a:ext uri="{FF2B5EF4-FFF2-40B4-BE49-F238E27FC236}">
              <a16:creationId xmlns:a16="http://schemas.microsoft.com/office/drawing/2014/main" id="{00000000-0008-0000-0100-00005818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139</xdr:row>
      <xdr:rowOff>9525</xdr:rowOff>
    </xdr:from>
    <xdr:to>
      <xdr:col>12</xdr:col>
      <xdr:colOff>400050</xdr:colOff>
      <xdr:row>139</xdr:row>
      <xdr:rowOff>9525</xdr:rowOff>
    </xdr:to>
    <xdr:sp macro="" textlink="">
      <xdr:nvSpPr>
        <xdr:cNvPr id="6233" name="Line 1">
          <a:extLst>
            <a:ext uri="{FF2B5EF4-FFF2-40B4-BE49-F238E27FC236}">
              <a16:creationId xmlns:a16="http://schemas.microsoft.com/office/drawing/2014/main" id="{00000000-0008-0000-0100-00005918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139</xdr:row>
      <xdr:rowOff>9525</xdr:rowOff>
    </xdr:from>
    <xdr:to>
      <xdr:col>12</xdr:col>
      <xdr:colOff>447675</xdr:colOff>
      <xdr:row>139</xdr:row>
      <xdr:rowOff>9525</xdr:rowOff>
    </xdr:to>
    <xdr:sp macro="" textlink="">
      <xdr:nvSpPr>
        <xdr:cNvPr id="6234" name="Line 1">
          <a:extLst>
            <a:ext uri="{FF2B5EF4-FFF2-40B4-BE49-F238E27FC236}">
              <a16:creationId xmlns:a16="http://schemas.microsoft.com/office/drawing/2014/main" id="{00000000-0008-0000-0100-00005A18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139</xdr:row>
      <xdr:rowOff>9525</xdr:rowOff>
    </xdr:from>
    <xdr:to>
      <xdr:col>12</xdr:col>
      <xdr:colOff>400050</xdr:colOff>
      <xdr:row>139</xdr:row>
      <xdr:rowOff>9525</xdr:rowOff>
    </xdr:to>
    <xdr:sp macro="" textlink="">
      <xdr:nvSpPr>
        <xdr:cNvPr id="6235" name="Line 1">
          <a:extLst>
            <a:ext uri="{FF2B5EF4-FFF2-40B4-BE49-F238E27FC236}">
              <a16:creationId xmlns:a16="http://schemas.microsoft.com/office/drawing/2014/main" id="{00000000-0008-0000-0100-00005B18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139</xdr:row>
      <xdr:rowOff>9525</xdr:rowOff>
    </xdr:from>
    <xdr:to>
      <xdr:col>12</xdr:col>
      <xdr:colOff>361950</xdr:colOff>
      <xdr:row>139</xdr:row>
      <xdr:rowOff>9525</xdr:rowOff>
    </xdr:to>
    <xdr:sp macro="" textlink="">
      <xdr:nvSpPr>
        <xdr:cNvPr id="6236" name="Line 1">
          <a:extLst>
            <a:ext uri="{FF2B5EF4-FFF2-40B4-BE49-F238E27FC236}">
              <a16:creationId xmlns:a16="http://schemas.microsoft.com/office/drawing/2014/main" id="{00000000-0008-0000-0100-00005C180000}"/>
            </a:ext>
          </a:extLst>
        </xdr:cNvPr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139</xdr:row>
      <xdr:rowOff>9525</xdr:rowOff>
    </xdr:from>
    <xdr:to>
      <xdr:col>12</xdr:col>
      <xdr:colOff>447675</xdr:colOff>
      <xdr:row>139</xdr:row>
      <xdr:rowOff>9525</xdr:rowOff>
    </xdr:to>
    <xdr:sp macro="" textlink="">
      <xdr:nvSpPr>
        <xdr:cNvPr id="6237" name="Line 1">
          <a:extLst>
            <a:ext uri="{FF2B5EF4-FFF2-40B4-BE49-F238E27FC236}">
              <a16:creationId xmlns:a16="http://schemas.microsoft.com/office/drawing/2014/main" id="{00000000-0008-0000-0100-00005D18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139</xdr:row>
      <xdr:rowOff>9525</xdr:rowOff>
    </xdr:from>
    <xdr:to>
      <xdr:col>12</xdr:col>
      <xdr:colOff>400050</xdr:colOff>
      <xdr:row>139</xdr:row>
      <xdr:rowOff>9525</xdr:rowOff>
    </xdr:to>
    <xdr:sp macro="" textlink="">
      <xdr:nvSpPr>
        <xdr:cNvPr id="6238" name="Line 1">
          <a:extLst>
            <a:ext uri="{FF2B5EF4-FFF2-40B4-BE49-F238E27FC236}">
              <a16:creationId xmlns:a16="http://schemas.microsoft.com/office/drawing/2014/main" id="{00000000-0008-0000-0100-00005E18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139</xdr:row>
      <xdr:rowOff>9525</xdr:rowOff>
    </xdr:from>
    <xdr:to>
      <xdr:col>12</xdr:col>
      <xdr:colOff>400050</xdr:colOff>
      <xdr:row>139</xdr:row>
      <xdr:rowOff>9525</xdr:rowOff>
    </xdr:to>
    <xdr:sp macro="" textlink="">
      <xdr:nvSpPr>
        <xdr:cNvPr id="6239" name="Line 1">
          <a:extLst>
            <a:ext uri="{FF2B5EF4-FFF2-40B4-BE49-F238E27FC236}">
              <a16:creationId xmlns:a16="http://schemas.microsoft.com/office/drawing/2014/main" id="{00000000-0008-0000-0100-00005F18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139</xdr:row>
      <xdr:rowOff>9525</xdr:rowOff>
    </xdr:from>
    <xdr:to>
      <xdr:col>12</xdr:col>
      <xdr:colOff>381000</xdr:colOff>
      <xdr:row>139</xdr:row>
      <xdr:rowOff>9525</xdr:rowOff>
    </xdr:to>
    <xdr:sp macro="" textlink="">
      <xdr:nvSpPr>
        <xdr:cNvPr id="6240" name="Line 1">
          <a:extLst>
            <a:ext uri="{FF2B5EF4-FFF2-40B4-BE49-F238E27FC236}">
              <a16:creationId xmlns:a16="http://schemas.microsoft.com/office/drawing/2014/main" id="{00000000-0008-0000-0100-000060180000}"/>
            </a:ext>
          </a:extLst>
        </xdr:cNvPr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139</xdr:row>
      <xdr:rowOff>9525</xdr:rowOff>
    </xdr:from>
    <xdr:to>
      <xdr:col>12</xdr:col>
      <xdr:colOff>447675</xdr:colOff>
      <xdr:row>139</xdr:row>
      <xdr:rowOff>9525</xdr:rowOff>
    </xdr:to>
    <xdr:sp macro="" textlink="">
      <xdr:nvSpPr>
        <xdr:cNvPr id="6241" name="Line 1">
          <a:extLst>
            <a:ext uri="{FF2B5EF4-FFF2-40B4-BE49-F238E27FC236}">
              <a16:creationId xmlns:a16="http://schemas.microsoft.com/office/drawing/2014/main" id="{00000000-0008-0000-0100-00006118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139</xdr:row>
      <xdr:rowOff>9525</xdr:rowOff>
    </xdr:from>
    <xdr:to>
      <xdr:col>12</xdr:col>
      <xdr:colOff>400050</xdr:colOff>
      <xdr:row>139</xdr:row>
      <xdr:rowOff>9525</xdr:rowOff>
    </xdr:to>
    <xdr:sp macro="" textlink="">
      <xdr:nvSpPr>
        <xdr:cNvPr id="6242" name="Line 1">
          <a:extLst>
            <a:ext uri="{FF2B5EF4-FFF2-40B4-BE49-F238E27FC236}">
              <a16:creationId xmlns:a16="http://schemas.microsoft.com/office/drawing/2014/main" id="{00000000-0008-0000-0100-00006218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139</xdr:row>
      <xdr:rowOff>9525</xdr:rowOff>
    </xdr:from>
    <xdr:to>
      <xdr:col>12</xdr:col>
      <xdr:colOff>381000</xdr:colOff>
      <xdr:row>139</xdr:row>
      <xdr:rowOff>9525</xdr:rowOff>
    </xdr:to>
    <xdr:sp macro="" textlink="">
      <xdr:nvSpPr>
        <xdr:cNvPr id="6243" name="Line 1">
          <a:extLst>
            <a:ext uri="{FF2B5EF4-FFF2-40B4-BE49-F238E27FC236}">
              <a16:creationId xmlns:a16="http://schemas.microsoft.com/office/drawing/2014/main" id="{00000000-0008-0000-0100-000063180000}"/>
            </a:ext>
          </a:extLst>
        </xdr:cNvPr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139</xdr:row>
      <xdr:rowOff>9525</xdr:rowOff>
    </xdr:from>
    <xdr:to>
      <xdr:col>12</xdr:col>
      <xdr:colOff>447675</xdr:colOff>
      <xdr:row>139</xdr:row>
      <xdr:rowOff>9525</xdr:rowOff>
    </xdr:to>
    <xdr:sp macro="" textlink="">
      <xdr:nvSpPr>
        <xdr:cNvPr id="6244" name="Line 1">
          <a:extLst>
            <a:ext uri="{FF2B5EF4-FFF2-40B4-BE49-F238E27FC236}">
              <a16:creationId xmlns:a16="http://schemas.microsoft.com/office/drawing/2014/main" id="{00000000-0008-0000-0100-00006418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139</xdr:row>
      <xdr:rowOff>9525</xdr:rowOff>
    </xdr:from>
    <xdr:to>
      <xdr:col>12</xdr:col>
      <xdr:colOff>400050</xdr:colOff>
      <xdr:row>139</xdr:row>
      <xdr:rowOff>9525</xdr:rowOff>
    </xdr:to>
    <xdr:sp macro="" textlink="">
      <xdr:nvSpPr>
        <xdr:cNvPr id="6245" name="Line 1">
          <a:extLst>
            <a:ext uri="{FF2B5EF4-FFF2-40B4-BE49-F238E27FC236}">
              <a16:creationId xmlns:a16="http://schemas.microsoft.com/office/drawing/2014/main" id="{00000000-0008-0000-0100-00006518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139</xdr:row>
      <xdr:rowOff>9525</xdr:rowOff>
    </xdr:from>
    <xdr:to>
      <xdr:col>12</xdr:col>
      <xdr:colOff>447675</xdr:colOff>
      <xdr:row>139</xdr:row>
      <xdr:rowOff>9525</xdr:rowOff>
    </xdr:to>
    <xdr:sp macro="" textlink="">
      <xdr:nvSpPr>
        <xdr:cNvPr id="6246" name="Line 1">
          <a:extLst>
            <a:ext uri="{FF2B5EF4-FFF2-40B4-BE49-F238E27FC236}">
              <a16:creationId xmlns:a16="http://schemas.microsoft.com/office/drawing/2014/main" id="{00000000-0008-0000-0100-00006618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139</xdr:row>
      <xdr:rowOff>9525</xdr:rowOff>
    </xdr:from>
    <xdr:to>
      <xdr:col>12</xdr:col>
      <xdr:colOff>400050</xdr:colOff>
      <xdr:row>139</xdr:row>
      <xdr:rowOff>9525</xdr:rowOff>
    </xdr:to>
    <xdr:sp macro="" textlink="">
      <xdr:nvSpPr>
        <xdr:cNvPr id="6247" name="Line 1">
          <a:extLst>
            <a:ext uri="{FF2B5EF4-FFF2-40B4-BE49-F238E27FC236}">
              <a16:creationId xmlns:a16="http://schemas.microsoft.com/office/drawing/2014/main" id="{00000000-0008-0000-0100-00006718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139</xdr:row>
      <xdr:rowOff>9525</xdr:rowOff>
    </xdr:from>
    <xdr:to>
      <xdr:col>12</xdr:col>
      <xdr:colOff>361950</xdr:colOff>
      <xdr:row>139</xdr:row>
      <xdr:rowOff>9525</xdr:rowOff>
    </xdr:to>
    <xdr:sp macro="" textlink="">
      <xdr:nvSpPr>
        <xdr:cNvPr id="6248" name="Line 1">
          <a:extLst>
            <a:ext uri="{FF2B5EF4-FFF2-40B4-BE49-F238E27FC236}">
              <a16:creationId xmlns:a16="http://schemas.microsoft.com/office/drawing/2014/main" id="{00000000-0008-0000-0100-000068180000}"/>
            </a:ext>
          </a:extLst>
        </xdr:cNvPr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139</xdr:row>
      <xdr:rowOff>9525</xdr:rowOff>
    </xdr:from>
    <xdr:to>
      <xdr:col>12</xdr:col>
      <xdr:colOff>447675</xdr:colOff>
      <xdr:row>139</xdr:row>
      <xdr:rowOff>9525</xdr:rowOff>
    </xdr:to>
    <xdr:sp macro="" textlink="">
      <xdr:nvSpPr>
        <xdr:cNvPr id="6249" name="Line 1">
          <a:extLst>
            <a:ext uri="{FF2B5EF4-FFF2-40B4-BE49-F238E27FC236}">
              <a16:creationId xmlns:a16="http://schemas.microsoft.com/office/drawing/2014/main" id="{00000000-0008-0000-0100-00006918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139</xdr:row>
      <xdr:rowOff>9525</xdr:rowOff>
    </xdr:from>
    <xdr:to>
      <xdr:col>12</xdr:col>
      <xdr:colOff>400050</xdr:colOff>
      <xdr:row>139</xdr:row>
      <xdr:rowOff>9525</xdr:rowOff>
    </xdr:to>
    <xdr:sp macro="" textlink="">
      <xdr:nvSpPr>
        <xdr:cNvPr id="6250" name="Line 1">
          <a:extLst>
            <a:ext uri="{FF2B5EF4-FFF2-40B4-BE49-F238E27FC236}">
              <a16:creationId xmlns:a16="http://schemas.microsoft.com/office/drawing/2014/main" id="{00000000-0008-0000-0100-00006A18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139</xdr:row>
      <xdr:rowOff>9525</xdr:rowOff>
    </xdr:from>
    <xdr:to>
      <xdr:col>12</xdr:col>
      <xdr:colOff>400050</xdr:colOff>
      <xdr:row>139</xdr:row>
      <xdr:rowOff>9525</xdr:rowOff>
    </xdr:to>
    <xdr:sp macro="" textlink="">
      <xdr:nvSpPr>
        <xdr:cNvPr id="6251" name="Line 1">
          <a:extLst>
            <a:ext uri="{FF2B5EF4-FFF2-40B4-BE49-F238E27FC236}">
              <a16:creationId xmlns:a16="http://schemas.microsoft.com/office/drawing/2014/main" id="{00000000-0008-0000-0100-00006B18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139</xdr:row>
      <xdr:rowOff>9525</xdr:rowOff>
    </xdr:from>
    <xdr:to>
      <xdr:col>12</xdr:col>
      <xdr:colOff>381000</xdr:colOff>
      <xdr:row>139</xdr:row>
      <xdr:rowOff>9525</xdr:rowOff>
    </xdr:to>
    <xdr:sp macro="" textlink="">
      <xdr:nvSpPr>
        <xdr:cNvPr id="6252" name="Line 1">
          <a:extLst>
            <a:ext uri="{FF2B5EF4-FFF2-40B4-BE49-F238E27FC236}">
              <a16:creationId xmlns:a16="http://schemas.microsoft.com/office/drawing/2014/main" id="{00000000-0008-0000-0100-00006C180000}"/>
            </a:ext>
          </a:extLst>
        </xdr:cNvPr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139</xdr:row>
      <xdr:rowOff>9525</xdr:rowOff>
    </xdr:from>
    <xdr:to>
      <xdr:col>12</xdr:col>
      <xdr:colOff>447675</xdr:colOff>
      <xdr:row>139</xdr:row>
      <xdr:rowOff>9525</xdr:rowOff>
    </xdr:to>
    <xdr:sp macro="" textlink="">
      <xdr:nvSpPr>
        <xdr:cNvPr id="6253" name="Line 1">
          <a:extLst>
            <a:ext uri="{FF2B5EF4-FFF2-40B4-BE49-F238E27FC236}">
              <a16:creationId xmlns:a16="http://schemas.microsoft.com/office/drawing/2014/main" id="{00000000-0008-0000-0100-00006D18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139</xdr:row>
      <xdr:rowOff>9525</xdr:rowOff>
    </xdr:from>
    <xdr:to>
      <xdr:col>12</xdr:col>
      <xdr:colOff>400050</xdr:colOff>
      <xdr:row>139</xdr:row>
      <xdr:rowOff>9525</xdr:rowOff>
    </xdr:to>
    <xdr:sp macro="" textlink="">
      <xdr:nvSpPr>
        <xdr:cNvPr id="6254" name="Line 1">
          <a:extLst>
            <a:ext uri="{FF2B5EF4-FFF2-40B4-BE49-F238E27FC236}">
              <a16:creationId xmlns:a16="http://schemas.microsoft.com/office/drawing/2014/main" id="{00000000-0008-0000-0100-00006E18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139</xdr:row>
      <xdr:rowOff>9525</xdr:rowOff>
    </xdr:from>
    <xdr:to>
      <xdr:col>12</xdr:col>
      <xdr:colOff>381000</xdr:colOff>
      <xdr:row>139</xdr:row>
      <xdr:rowOff>9525</xdr:rowOff>
    </xdr:to>
    <xdr:sp macro="" textlink="">
      <xdr:nvSpPr>
        <xdr:cNvPr id="6255" name="Line 1">
          <a:extLst>
            <a:ext uri="{FF2B5EF4-FFF2-40B4-BE49-F238E27FC236}">
              <a16:creationId xmlns:a16="http://schemas.microsoft.com/office/drawing/2014/main" id="{00000000-0008-0000-0100-00006F180000}"/>
            </a:ext>
          </a:extLst>
        </xdr:cNvPr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139</xdr:row>
      <xdr:rowOff>9525</xdr:rowOff>
    </xdr:from>
    <xdr:to>
      <xdr:col>12</xdr:col>
      <xdr:colOff>447675</xdr:colOff>
      <xdr:row>139</xdr:row>
      <xdr:rowOff>9525</xdr:rowOff>
    </xdr:to>
    <xdr:sp macro="" textlink="">
      <xdr:nvSpPr>
        <xdr:cNvPr id="6256" name="Line 1">
          <a:extLst>
            <a:ext uri="{FF2B5EF4-FFF2-40B4-BE49-F238E27FC236}">
              <a16:creationId xmlns:a16="http://schemas.microsoft.com/office/drawing/2014/main" id="{00000000-0008-0000-0100-00007018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139</xdr:row>
      <xdr:rowOff>9525</xdr:rowOff>
    </xdr:from>
    <xdr:to>
      <xdr:col>12</xdr:col>
      <xdr:colOff>400050</xdr:colOff>
      <xdr:row>139</xdr:row>
      <xdr:rowOff>9525</xdr:rowOff>
    </xdr:to>
    <xdr:sp macro="" textlink="">
      <xdr:nvSpPr>
        <xdr:cNvPr id="6257" name="Line 1">
          <a:extLst>
            <a:ext uri="{FF2B5EF4-FFF2-40B4-BE49-F238E27FC236}">
              <a16:creationId xmlns:a16="http://schemas.microsoft.com/office/drawing/2014/main" id="{00000000-0008-0000-0100-00007118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139</xdr:row>
      <xdr:rowOff>9525</xdr:rowOff>
    </xdr:from>
    <xdr:to>
      <xdr:col>12</xdr:col>
      <xdr:colOff>400050</xdr:colOff>
      <xdr:row>139</xdr:row>
      <xdr:rowOff>9525</xdr:rowOff>
    </xdr:to>
    <xdr:sp macro="" textlink="">
      <xdr:nvSpPr>
        <xdr:cNvPr id="6258" name="Line 1">
          <a:extLst>
            <a:ext uri="{FF2B5EF4-FFF2-40B4-BE49-F238E27FC236}">
              <a16:creationId xmlns:a16="http://schemas.microsoft.com/office/drawing/2014/main" id="{00000000-0008-0000-0100-00007218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6259" name="Line 1">
          <a:extLst>
            <a:ext uri="{FF2B5EF4-FFF2-40B4-BE49-F238E27FC236}">
              <a16:creationId xmlns:a16="http://schemas.microsoft.com/office/drawing/2014/main" id="{00000000-0008-0000-0100-00007318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260" name="Line 1">
          <a:extLst>
            <a:ext uri="{FF2B5EF4-FFF2-40B4-BE49-F238E27FC236}">
              <a16:creationId xmlns:a16="http://schemas.microsoft.com/office/drawing/2014/main" id="{00000000-0008-0000-0100-00007418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6261" name="Line 1">
          <a:extLst>
            <a:ext uri="{FF2B5EF4-FFF2-40B4-BE49-F238E27FC236}">
              <a16:creationId xmlns:a16="http://schemas.microsoft.com/office/drawing/2014/main" id="{00000000-0008-0000-0100-00007518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262" name="Line 1">
          <a:extLst>
            <a:ext uri="{FF2B5EF4-FFF2-40B4-BE49-F238E27FC236}">
              <a16:creationId xmlns:a16="http://schemas.microsoft.com/office/drawing/2014/main" id="{00000000-0008-0000-0100-00007618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138</xdr:row>
      <xdr:rowOff>9525</xdr:rowOff>
    </xdr:from>
    <xdr:to>
      <xdr:col>12</xdr:col>
      <xdr:colOff>361950</xdr:colOff>
      <xdr:row>138</xdr:row>
      <xdr:rowOff>9525</xdr:rowOff>
    </xdr:to>
    <xdr:sp macro="" textlink="">
      <xdr:nvSpPr>
        <xdr:cNvPr id="6263" name="Line 1">
          <a:extLst>
            <a:ext uri="{FF2B5EF4-FFF2-40B4-BE49-F238E27FC236}">
              <a16:creationId xmlns:a16="http://schemas.microsoft.com/office/drawing/2014/main" id="{00000000-0008-0000-0100-00007718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6264" name="Line 1">
          <a:extLst>
            <a:ext uri="{FF2B5EF4-FFF2-40B4-BE49-F238E27FC236}">
              <a16:creationId xmlns:a16="http://schemas.microsoft.com/office/drawing/2014/main" id="{00000000-0008-0000-0100-00007818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265" name="Line 1">
          <a:extLst>
            <a:ext uri="{FF2B5EF4-FFF2-40B4-BE49-F238E27FC236}">
              <a16:creationId xmlns:a16="http://schemas.microsoft.com/office/drawing/2014/main" id="{00000000-0008-0000-0100-00007918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266" name="Line 1">
          <a:extLst>
            <a:ext uri="{FF2B5EF4-FFF2-40B4-BE49-F238E27FC236}">
              <a16:creationId xmlns:a16="http://schemas.microsoft.com/office/drawing/2014/main" id="{00000000-0008-0000-0100-00007A18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267" name="Line 1">
          <a:extLst>
            <a:ext uri="{FF2B5EF4-FFF2-40B4-BE49-F238E27FC236}">
              <a16:creationId xmlns:a16="http://schemas.microsoft.com/office/drawing/2014/main" id="{00000000-0008-0000-0100-00007B18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6268" name="Line 1">
          <a:extLst>
            <a:ext uri="{FF2B5EF4-FFF2-40B4-BE49-F238E27FC236}">
              <a16:creationId xmlns:a16="http://schemas.microsoft.com/office/drawing/2014/main" id="{00000000-0008-0000-0100-00007C18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269" name="Line 1">
          <a:extLst>
            <a:ext uri="{FF2B5EF4-FFF2-40B4-BE49-F238E27FC236}">
              <a16:creationId xmlns:a16="http://schemas.microsoft.com/office/drawing/2014/main" id="{00000000-0008-0000-0100-00007D18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270" name="Line 1">
          <a:extLst>
            <a:ext uri="{FF2B5EF4-FFF2-40B4-BE49-F238E27FC236}">
              <a16:creationId xmlns:a16="http://schemas.microsoft.com/office/drawing/2014/main" id="{00000000-0008-0000-0100-00007E18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6271" name="Line 1">
          <a:extLst>
            <a:ext uri="{FF2B5EF4-FFF2-40B4-BE49-F238E27FC236}">
              <a16:creationId xmlns:a16="http://schemas.microsoft.com/office/drawing/2014/main" id="{00000000-0008-0000-0100-00007F18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272" name="Line 1">
          <a:extLst>
            <a:ext uri="{FF2B5EF4-FFF2-40B4-BE49-F238E27FC236}">
              <a16:creationId xmlns:a16="http://schemas.microsoft.com/office/drawing/2014/main" id="{00000000-0008-0000-0100-00008018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273" name="Line 1">
          <a:extLst>
            <a:ext uri="{FF2B5EF4-FFF2-40B4-BE49-F238E27FC236}">
              <a16:creationId xmlns:a16="http://schemas.microsoft.com/office/drawing/2014/main" id="{00000000-0008-0000-0100-00008118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274" name="Line 1">
          <a:extLst>
            <a:ext uri="{FF2B5EF4-FFF2-40B4-BE49-F238E27FC236}">
              <a16:creationId xmlns:a16="http://schemas.microsoft.com/office/drawing/2014/main" id="{00000000-0008-0000-0100-00008218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275" name="Line 1">
          <a:extLst>
            <a:ext uri="{FF2B5EF4-FFF2-40B4-BE49-F238E27FC236}">
              <a16:creationId xmlns:a16="http://schemas.microsoft.com/office/drawing/2014/main" id="{00000000-0008-0000-0100-00008318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6276" name="Line 1">
          <a:extLst>
            <a:ext uri="{FF2B5EF4-FFF2-40B4-BE49-F238E27FC236}">
              <a16:creationId xmlns:a16="http://schemas.microsoft.com/office/drawing/2014/main" id="{00000000-0008-0000-0100-00008418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277" name="Line 1">
          <a:extLst>
            <a:ext uri="{FF2B5EF4-FFF2-40B4-BE49-F238E27FC236}">
              <a16:creationId xmlns:a16="http://schemas.microsoft.com/office/drawing/2014/main" id="{00000000-0008-0000-0100-00008518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278" name="Line 1">
          <a:extLst>
            <a:ext uri="{FF2B5EF4-FFF2-40B4-BE49-F238E27FC236}">
              <a16:creationId xmlns:a16="http://schemas.microsoft.com/office/drawing/2014/main" id="{00000000-0008-0000-0100-00008618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279" name="Line 1">
          <a:extLst>
            <a:ext uri="{FF2B5EF4-FFF2-40B4-BE49-F238E27FC236}">
              <a16:creationId xmlns:a16="http://schemas.microsoft.com/office/drawing/2014/main" id="{00000000-0008-0000-0100-00008718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280" name="Line 1">
          <a:extLst>
            <a:ext uri="{FF2B5EF4-FFF2-40B4-BE49-F238E27FC236}">
              <a16:creationId xmlns:a16="http://schemas.microsoft.com/office/drawing/2014/main" id="{00000000-0008-0000-0100-00008818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6281" name="Line 1">
          <a:extLst>
            <a:ext uri="{FF2B5EF4-FFF2-40B4-BE49-F238E27FC236}">
              <a16:creationId xmlns:a16="http://schemas.microsoft.com/office/drawing/2014/main" id="{00000000-0008-0000-0100-00008918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282" name="Line 1">
          <a:extLst>
            <a:ext uri="{FF2B5EF4-FFF2-40B4-BE49-F238E27FC236}">
              <a16:creationId xmlns:a16="http://schemas.microsoft.com/office/drawing/2014/main" id="{00000000-0008-0000-0100-00008A18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6283" name="Line 1">
          <a:extLst>
            <a:ext uri="{FF2B5EF4-FFF2-40B4-BE49-F238E27FC236}">
              <a16:creationId xmlns:a16="http://schemas.microsoft.com/office/drawing/2014/main" id="{00000000-0008-0000-0100-00008B18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284" name="Line 1">
          <a:extLst>
            <a:ext uri="{FF2B5EF4-FFF2-40B4-BE49-F238E27FC236}">
              <a16:creationId xmlns:a16="http://schemas.microsoft.com/office/drawing/2014/main" id="{00000000-0008-0000-0100-00008C18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6285" name="Line 1">
          <a:extLst>
            <a:ext uri="{FF2B5EF4-FFF2-40B4-BE49-F238E27FC236}">
              <a16:creationId xmlns:a16="http://schemas.microsoft.com/office/drawing/2014/main" id="{00000000-0008-0000-0100-00008D18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286" name="Line 1">
          <a:extLst>
            <a:ext uri="{FF2B5EF4-FFF2-40B4-BE49-F238E27FC236}">
              <a16:creationId xmlns:a16="http://schemas.microsoft.com/office/drawing/2014/main" id="{00000000-0008-0000-0100-00008E18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138</xdr:row>
      <xdr:rowOff>9525</xdr:rowOff>
    </xdr:from>
    <xdr:to>
      <xdr:col>12</xdr:col>
      <xdr:colOff>361950</xdr:colOff>
      <xdr:row>138</xdr:row>
      <xdr:rowOff>9525</xdr:rowOff>
    </xdr:to>
    <xdr:sp macro="" textlink="">
      <xdr:nvSpPr>
        <xdr:cNvPr id="6287" name="Line 1">
          <a:extLst>
            <a:ext uri="{FF2B5EF4-FFF2-40B4-BE49-F238E27FC236}">
              <a16:creationId xmlns:a16="http://schemas.microsoft.com/office/drawing/2014/main" id="{00000000-0008-0000-0100-00008F18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6288" name="Line 1">
          <a:extLst>
            <a:ext uri="{FF2B5EF4-FFF2-40B4-BE49-F238E27FC236}">
              <a16:creationId xmlns:a16="http://schemas.microsoft.com/office/drawing/2014/main" id="{00000000-0008-0000-0100-00009018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289" name="Line 1">
          <a:extLst>
            <a:ext uri="{FF2B5EF4-FFF2-40B4-BE49-F238E27FC236}">
              <a16:creationId xmlns:a16="http://schemas.microsoft.com/office/drawing/2014/main" id="{00000000-0008-0000-0100-00009118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290" name="Line 1">
          <a:extLst>
            <a:ext uri="{FF2B5EF4-FFF2-40B4-BE49-F238E27FC236}">
              <a16:creationId xmlns:a16="http://schemas.microsoft.com/office/drawing/2014/main" id="{00000000-0008-0000-0100-00009218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291" name="Line 1">
          <a:extLst>
            <a:ext uri="{FF2B5EF4-FFF2-40B4-BE49-F238E27FC236}">
              <a16:creationId xmlns:a16="http://schemas.microsoft.com/office/drawing/2014/main" id="{00000000-0008-0000-0100-00009318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6292" name="Line 1">
          <a:extLst>
            <a:ext uri="{FF2B5EF4-FFF2-40B4-BE49-F238E27FC236}">
              <a16:creationId xmlns:a16="http://schemas.microsoft.com/office/drawing/2014/main" id="{00000000-0008-0000-0100-00009418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293" name="Line 1">
          <a:extLst>
            <a:ext uri="{FF2B5EF4-FFF2-40B4-BE49-F238E27FC236}">
              <a16:creationId xmlns:a16="http://schemas.microsoft.com/office/drawing/2014/main" id="{00000000-0008-0000-0100-00009518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294" name="Line 1">
          <a:extLst>
            <a:ext uri="{FF2B5EF4-FFF2-40B4-BE49-F238E27FC236}">
              <a16:creationId xmlns:a16="http://schemas.microsoft.com/office/drawing/2014/main" id="{00000000-0008-0000-0100-00009618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6295" name="Line 1">
          <a:extLst>
            <a:ext uri="{FF2B5EF4-FFF2-40B4-BE49-F238E27FC236}">
              <a16:creationId xmlns:a16="http://schemas.microsoft.com/office/drawing/2014/main" id="{00000000-0008-0000-0100-00009718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296" name="Line 1">
          <a:extLst>
            <a:ext uri="{FF2B5EF4-FFF2-40B4-BE49-F238E27FC236}">
              <a16:creationId xmlns:a16="http://schemas.microsoft.com/office/drawing/2014/main" id="{00000000-0008-0000-0100-00009818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297" name="Line 1">
          <a:extLst>
            <a:ext uri="{FF2B5EF4-FFF2-40B4-BE49-F238E27FC236}">
              <a16:creationId xmlns:a16="http://schemas.microsoft.com/office/drawing/2014/main" id="{00000000-0008-0000-0100-00009918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298" name="Line 1">
          <a:extLst>
            <a:ext uri="{FF2B5EF4-FFF2-40B4-BE49-F238E27FC236}">
              <a16:creationId xmlns:a16="http://schemas.microsoft.com/office/drawing/2014/main" id="{00000000-0008-0000-0100-00009A18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299" name="Line 1">
          <a:extLst>
            <a:ext uri="{FF2B5EF4-FFF2-40B4-BE49-F238E27FC236}">
              <a16:creationId xmlns:a16="http://schemas.microsoft.com/office/drawing/2014/main" id="{00000000-0008-0000-0100-00009B18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6300" name="Line 1">
          <a:extLst>
            <a:ext uri="{FF2B5EF4-FFF2-40B4-BE49-F238E27FC236}">
              <a16:creationId xmlns:a16="http://schemas.microsoft.com/office/drawing/2014/main" id="{00000000-0008-0000-0100-00009C18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301" name="Line 1">
          <a:extLst>
            <a:ext uri="{FF2B5EF4-FFF2-40B4-BE49-F238E27FC236}">
              <a16:creationId xmlns:a16="http://schemas.microsoft.com/office/drawing/2014/main" id="{00000000-0008-0000-0100-00009D18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6302" name="Line 1">
          <a:extLst>
            <a:ext uri="{FF2B5EF4-FFF2-40B4-BE49-F238E27FC236}">
              <a16:creationId xmlns:a16="http://schemas.microsoft.com/office/drawing/2014/main" id="{00000000-0008-0000-0100-00009E18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303" name="Line 1">
          <a:extLst>
            <a:ext uri="{FF2B5EF4-FFF2-40B4-BE49-F238E27FC236}">
              <a16:creationId xmlns:a16="http://schemas.microsoft.com/office/drawing/2014/main" id="{00000000-0008-0000-0100-00009F18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138</xdr:row>
      <xdr:rowOff>9525</xdr:rowOff>
    </xdr:from>
    <xdr:to>
      <xdr:col>12</xdr:col>
      <xdr:colOff>361950</xdr:colOff>
      <xdr:row>138</xdr:row>
      <xdr:rowOff>9525</xdr:rowOff>
    </xdr:to>
    <xdr:sp macro="" textlink="">
      <xdr:nvSpPr>
        <xdr:cNvPr id="6304" name="Line 1">
          <a:extLst>
            <a:ext uri="{FF2B5EF4-FFF2-40B4-BE49-F238E27FC236}">
              <a16:creationId xmlns:a16="http://schemas.microsoft.com/office/drawing/2014/main" id="{00000000-0008-0000-0100-0000A018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6305" name="Line 1">
          <a:extLst>
            <a:ext uri="{FF2B5EF4-FFF2-40B4-BE49-F238E27FC236}">
              <a16:creationId xmlns:a16="http://schemas.microsoft.com/office/drawing/2014/main" id="{00000000-0008-0000-0100-0000A118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306" name="Line 1">
          <a:extLst>
            <a:ext uri="{FF2B5EF4-FFF2-40B4-BE49-F238E27FC236}">
              <a16:creationId xmlns:a16="http://schemas.microsoft.com/office/drawing/2014/main" id="{00000000-0008-0000-0100-0000A218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307" name="Line 1">
          <a:extLst>
            <a:ext uri="{FF2B5EF4-FFF2-40B4-BE49-F238E27FC236}">
              <a16:creationId xmlns:a16="http://schemas.microsoft.com/office/drawing/2014/main" id="{00000000-0008-0000-0100-0000A318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308" name="Line 1">
          <a:extLst>
            <a:ext uri="{FF2B5EF4-FFF2-40B4-BE49-F238E27FC236}">
              <a16:creationId xmlns:a16="http://schemas.microsoft.com/office/drawing/2014/main" id="{00000000-0008-0000-0100-0000A418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6309" name="Line 1">
          <a:extLst>
            <a:ext uri="{FF2B5EF4-FFF2-40B4-BE49-F238E27FC236}">
              <a16:creationId xmlns:a16="http://schemas.microsoft.com/office/drawing/2014/main" id="{00000000-0008-0000-0100-0000A518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310" name="Line 1">
          <a:extLst>
            <a:ext uri="{FF2B5EF4-FFF2-40B4-BE49-F238E27FC236}">
              <a16:creationId xmlns:a16="http://schemas.microsoft.com/office/drawing/2014/main" id="{00000000-0008-0000-0100-0000A618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311" name="Line 1">
          <a:extLst>
            <a:ext uri="{FF2B5EF4-FFF2-40B4-BE49-F238E27FC236}">
              <a16:creationId xmlns:a16="http://schemas.microsoft.com/office/drawing/2014/main" id="{00000000-0008-0000-0100-0000A718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6312" name="Line 1">
          <a:extLst>
            <a:ext uri="{FF2B5EF4-FFF2-40B4-BE49-F238E27FC236}">
              <a16:creationId xmlns:a16="http://schemas.microsoft.com/office/drawing/2014/main" id="{00000000-0008-0000-0100-0000A818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313" name="Line 1">
          <a:extLst>
            <a:ext uri="{FF2B5EF4-FFF2-40B4-BE49-F238E27FC236}">
              <a16:creationId xmlns:a16="http://schemas.microsoft.com/office/drawing/2014/main" id="{00000000-0008-0000-0100-0000A918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314" name="Line 1">
          <a:extLst>
            <a:ext uri="{FF2B5EF4-FFF2-40B4-BE49-F238E27FC236}">
              <a16:creationId xmlns:a16="http://schemas.microsoft.com/office/drawing/2014/main" id="{00000000-0008-0000-0100-0000AA18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315" name="Line 1">
          <a:extLst>
            <a:ext uri="{FF2B5EF4-FFF2-40B4-BE49-F238E27FC236}">
              <a16:creationId xmlns:a16="http://schemas.microsoft.com/office/drawing/2014/main" id="{00000000-0008-0000-0100-0000AB18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6316" name="Line 1">
          <a:extLst>
            <a:ext uri="{FF2B5EF4-FFF2-40B4-BE49-F238E27FC236}">
              <a16:creationId xmlns:a16="http://schemas.microsoft.com/office/drawing/2014/main" id="{00000000-0008-0000-0100-0000AC18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317" name="Line 1">
          <a:extLst>
            <a:ext uri="{FF2B5EF4-FFF2-40B4-BE49-F238E27FC236}">
              <a16:creationId xmlns:a16="http://schemas.microsoft.com/office/drawing/2014/main" id="{00000000-0008-0000-0100-0000AD18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318" name="Line 1">
          <a:extLst>
            <a:ext uri="{FF2B5EF4-FFF2-40B4-BE49-F238E27FC236}">
              <a16:creationId xmlns:a16="http://schemas.microsoft.com/office/drawing/2014/main" id="{00000000-0008-0000-0100-0000AE18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319" name="Line 1">
          <a:extLst>
            <a:ext uri="{FF2B5EF4-FFF2-40B4-BE49-F238E27FC236}">
              <a16:creationId xmlns:a16="http://schemas.microsoft.com/office/drawing/2014/main" id="{00000000-0008-0000-0100-0000AF18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6320" name="Line 1">
          <a:extLst>
            <a:ext uri="{FF2B5EF4-FFF2-40B4-BE49-F238E27FC236}">
              <a16:creationId xmlns:a16="http://schemas.microsoft.com/office/drawing/2014/main" id="{00000000-0008-0000-0100-0000B018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321" name="Line 1">
          <a:extLst>
            <a:ext uri="{FF2B5EF4-FFF2-40B4-BE49-F238E27FC236}">
              <a16:creationId xmlns:a16="http://schemas.microsoft.com/office/drawing/2014/main" id="{00000000-0008-0000-0100-0000B118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322" name="Line 1">
          <a:extLst>
            <a:ext uri="{FF2B5EF4-FFF2-40B4-BE49-F238E27FC236}">
              <a16:creationId xmlns:a16="http://schemas.microsoft.com/office/drawing/2014/main" id="{00000000-0008-0000-0100-0000B218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323" name="Line 1">
          <a:extLst>
            <a:ext uri="{FF2B5EF4-FFF2-40B4-BE49-F238E27FC236}">
              <a16:creationId xmlns:a16="http://schemas.microsoft.com/office/drawing/2014/main" id="{00000000-0008-0000-0100-0000B318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324" name="Line 1">
          <a:extLst>
            <a:ext uri="{FF2B5EF4-FFF2-40B4-BE49-F238E27FC236}">
              <a16:creationId xmlns:a16="http://schemas.microsoft.com/office/drawing/2014/main" id="{00000000-0008-0000-0100-0000B418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6325" name="Line 1">
          <a:extLst>
            <a:ext uri="{FF2B5EF4-FFF2-40B4-BE49-F238E27FC236}">
              <a16:creationId xmlns:a16="http://schemas.microsoft.com/office/drawing/2014/main" id="{00000000-0008-0000-0100-0000B518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326" name="Line 1">
          <a:extLst>
            <a:ext uri="{FF2B5EF4-FFF2-40B4-BE49-F238E27FC236}">
              <a16:creationId xmlns:a16="http://schemas.microsoft.com/office/drawing/2014/main" id="{00000000-0008-0000-0100-0000B618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327" name="Line 1">
          <a:extLst>
            <a:ext uri="{FF2B5EF4-FFF2-40B4-BE49-F238E27FC236}">
              <a16:creationId xmlns:a16="http://schemas.microsoft.com/office/drawing/2014/main" id="{00000000-0008-0000-0100-0000B718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328" name="Line 1">
          <a:extLst>
            <a:ext uri="{FF2B5EF4-FFF2-40B4-BE49-F238E27FC236}">
              <a16:creationId xmlns:a16="http://schemas.microsoft.com/office/drawing/2014/main" id="{00000000-0008-0000-0100-0000B818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6329" name="Line 1">
          <a:extLst>
            <a:ext uri="{FF2B5EF4-FFF2-40B4-BE49-F238E27FC236}">
              <a16:creationId xmlns:a16="http://schemas.microsoft.com/office/drawing/2014/main" id="{00000000-0008-0000-0100-0000B918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330" name="Line 1">
          <a:extLst>
            <a:ext uri="{FF2B5EF4-FFF2-40B4-BE49-F238E27FC236}">
              <a16:creationId xmlns:a16="http://schemas.microsoft.com/office/drawing/2014/main" id="{00000000-0008-0000-0100-0000BA18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331" name="Line 1">
          <a:extLst>
            <a:ext uri="{FF2B5EF4-FFF2-40B4-BE49-F238E27FC236}">
              <a16:creationId xmlns:a16="http://schemas.microsoft.com/office/drawing/2014/main" id="{00000000-0008-0000-0100-0000BB18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332" name="Line 1">
          <a:extLst>
            <a:ext uri="{FF2B5EF4-FFF2-40B4-BE49-F238E27FC236}">
              <a16:creationId xmlns:a16="http://schemas.microsoft.com/office/drawing/2014/main" id="{00000000-0008-0000-0100-0000BC18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333" name="Line 1">
          <a:extLst>
            <a:ext uri="{FF2B5EF4-FFF2-40B4-BE49-F238E27FC236}">
              <a16:creationId xmlns:a16="http://schemas.microsoft.com/office/drawing/2014/main" id="{00000000-0008-0000-0100-0000BD18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334" name="Line 1">
          <a:extLst>
            <a:ext uri="{FF2B5EF4-FFF2-40B4-BE49-F238E27FC236}">
              <a16:creationId xmlns:a16="http://schemas.microsoft.com/office/drawing/2014/main" id="{00000000-0008-0000-0100-0000BE18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138</xdr:row>
      <xdr:rowOff>9525</xdr:rowOff>
    </xdr:from>
    <xdr:to>
      <xdr:col>12</xdr:col>
      <xdr:colOff>361950</xdr:colOff>
      <xdr:row>138</xdr:row>
      <xdr:rowOff>9525</xdr:rowOff>
    </xdr:to>
    <xdr:sp macro="" textlink="">
      <xdr:nvSpPr>
        <xdr:cNvPr id="6335" name="Line 1">
          <a:extLst>
            <a:ext uri="{FF2B5EF4-FFF2-40B4-BE49-F238E27FC236}">
              <a16:creationId xmlns:a16="http://schemas.microsoft.com/office/drawing/2014/main" id="{00000000-0008-0000-0100-0000BF18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336" name="Line 1">
          <a:extLst>
            <a:ext uri="{FF2B5EF4-FFF2-40B4-BE49-F238E27FC236}">
              <a16:creationId xmlns:a16="http://schemas.microsoft.com/office/drawing/2014/main" id="{00000000-0008-0000-0100-0000C018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337" name="Line 1">
          <a:extLst>
            <a:ext uri="{FF2B5EF4-FFF2-40B4-BE49-F238E27FC236}">
              <a16:creationId xmlns:a16="http://schemas.microsoft.com/office/drawing/2014/main" id="{00000000-0008-0000-0100-0000C118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338" name="Line 1">
          <a:extLst>
            <a:ext uri="{FF2B5EF4-FFF2-40B4-BE49-F238E27FC236}">
              <a16:creationId xmlns:a16="http://schemas.microsoft.com/office/drawing/2014/main" id="{00000000-0008-0000-0100-0000C218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339" name="Line 1">
          <a:extLst>
            <a:ext uri="{FF2B5EF4-FFF2-40B4-BE49-F238E27FC236}">
              <a16:creationId xmlns:a16="http://schemas.microsoft.com/office/drawing/2014/main" id="{00000000-0008-0000-0100-0000C318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340" name="Line 1">
          <a:extLst>
            <a:ext uri="{FF2B5EF4-FFF2-40B4-BE49-F238E27FC236}">
              <a16:creationId xmlns:a16="http://schemas.microsoft.com/office/drawing/2014/main" id="{00000000-0008-0000-0100-0000C418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341" name="Line 1">
          <a:extLst>
            <a:ext uri="{FF2B5EF4-FFF2-40B4-BE49-F238E27FC236}">
              <a16:creationId xmlns:a16="http://schemas.microsoft.com/office/drawing/2014/main" id="{00000000-0008-0000-0100-0000C518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342" name="Line 1">
          <a:extLst>
            <a:ext uri="{FF2B5EF4-FFF2-40B4-BE49-F238E27FC236}">
              <a16:creationId xmlns:a16="http://schemas.microsoft.com/office/drawing/2014/main" id="{00000000-0008-0000-0100-0000C618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343" name="Line 1">
          <a:extLst>
            <a:ext uri="{FF2B5EF4-FFF2-40B4-BE49-F238E27FC236}">
              <a16:creationId xmlns:a16="http://schemas.microsoft.com/office/drawing/2014/main" id="{00000000-0008-0000-0100-0000C718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344" name="Line 1">
          <a:extLst>
            <a:ext uri="{FF2B5EF4-FFF2-40B4-BE49-F238E27FC236}">
              <a16:creationId xmlns:a16="http://schemas.microsoft.com/office/drawing/2014/main" id="{00000000-0008-0000-0100-0000C818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345" name="Line 1">
          <a:extLst>
            <a:ext uri="{FF2B5EF4-FFF2-40B4-BE49-F238E27FC236}">
              <a16:creationId xmlns:a16="http://schemas.microsoft.com/office/drawing/2014/main" id="{00000000-0008-0000-0100-0000C918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346" name="Line 1">
          <a:extLst>
            <a:ext uri="{FF2B5EF4-FFF2-40B4-BE49-F238E27FC236}">
              <a16:creationId xmlns:a16="http://schemas.microsoft.com/office/drawing/2014/main" id="{00000000-0008-0000-0100-0000CA18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347" name="Line 1">
          <a:extLst>
            <a:ext uri="{FF2B5EF4-FFF2-40B4-BE49-F238E27FC236}">
              <a16:creationId xmlns:a16="http://schemas.microsoft.com/office/drawing/2014/main" id="{00000000-0008-0000-0100-0000CB18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348" name="Line 1">
          <a:extLst>
            <a:ext uri="{FF2B5EF4-FFF2-40B4-BE49-F238E27FC236}">
              <a16:creationId xmlns:a16="http://schemas.microsoft.com/office/drawing/2014/main" id="{00000000-0008-0000-0100-0000CC18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349" name="Line 1">
          <a:extLst>
            <a:ext uri="{FF2B5EF4-FFF2-40B4-BE49-F238E27FC236}">
              <a16:creationId xmlns:a16="http://schemas.microsoft.com/office/drawing/2014/main" id="{00000000-0008-0000-0100-0000CD18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350" name="Line 1">
          <a:extLst>
            <a:ext uri="{FF2B5EF4-FFF2-40B4-BE49-F238E27FC236}">
              <a16:creationId xmlns:a16="http://schemas.microsoft.com/office/drawing/2014/main" id="{00000000-0008-0000-0100-0000CE18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351" name="Line 1">
          <a:extLst>
            <a:ext uri="{FF2B5EF4-FFF2-40B4-BE49-F238E27FC236}">
              <a16:creationId xmlns:a16="http://schemas.microsoft.com/office/drawing/2014/main" id="{00000000-0008-0000-0100-0000CF18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352" name="Line 1">
          <a:extLst>
            <a:ext uri="{FF2B5EF4-FFF2-40B4-BE49-F238E27FC236}">
              <a16:creationId xmlns:a16="http://schemas.microsoft.com/office/drawing/2014/main" id="{00000000-0008-0000-0100-0000D018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353" name="Line 1">
          <a:extLst>
            <a:ext uri="{FF2B5EF4-FFF2-40B4-BE49-F238E27FC236}">
              <a16:creationId xmlns:a16="http://schemas.microsoft.com/office/drawing/2014/main" id="{00000000-0008-0000-0100-0000D118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138</xdr:row>
      <xdr:rowOff>9525</xdr:rowOff>
    </xdr:from>
    <xdr:to>
      <xdr:col>12</xdr:col>
      <xdr:colOff>361950</xdr:colOff>
      <xdr:row>138</xdr:row>
      <xdr:rowOff>9525</xdr:rowOff>
    </xdr:to>
    <xdr:sp macro="" textlink="">
      <xdr:nvSpPr>
        <xdr:cNvPr id="6354" name="Line 1">
          <a:extLst>
            <a:ext uri="{FF2B5EF4-FFF2-40B4-BE49-F238E27FC236}">
              <a16:creationId xmlns:a16="http://schemas.microsoft.com/office/drawing/2014/main" id="{00000000-0008-0000-0100-0000D218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355" name="Line 1">
          <a:extLst>
            <a:ext uri="{FF2B5EF4-FFF2-40B4-BE49-F238E27FC236}">
              <a16:creationId xmlns:a16="http://schemas.microsoft.com/office/drawing/2014/main" id="{00000000-0008-0000-0100-0000D318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356" name="Line 1">
          <a:extLst>
            <a:ext uri="{FF2B5EF4-FFF2-40B4-BE49-F238E27FC236}">
              <a16:creationId xmlns:a16="http://schemas.microsoft.com/office/drawing/2014/main" id="{00000000-0008-0000-0100-0000D418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357" name="Line 1">
          <a:extLst>
            <a:ext uri="{FF2B5EF4-FFF2-40B4-BE49-F238E27FC236}">
              <a16:creationId xmlns:a16="http://schemas.microsoft.com/office/drawing/2014/main" id="{00000000-0008-0000-0100-0000D518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358" name="Line 1">
          <a:extLst>
            <a:ext uri="{FF2B5EF4-FFF2-40B4-BE49-F238E27FC236}">
              <a16:creationId xmlns:a16="http://schemas.microsoft.com/office/drawing/2014/main" id="{00000000-0008-0000-0100-0000D618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359" name="Line 1">
          <a:extLst>
            <a:ext uri="{FF2B5EF4-FFF2-40B4-BE49-F238E27FC236}">
              <a16:creationId xmlns:a16="http://schemas.microsoft.com/office/drawing/2014/main" id="{00000000-0008-0000-0100-0000D718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360" name="Line 1">
          <a:extLst>
            <a:ext uri="{FF2B5EF4-FFF2-40B4-BE49-F238E27FC236}">
              <a16:creationId xmlns:a16="http://schemas.microsoft.com/office/drawing/2014/main" id="{00000000-0008-0000-0100-0000D818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361" name="Line 1">
          <a:extLst>
            <a:ext uri="{FF2B5EF4-FFF2-40B4-BE49-F238E27FC236}">
              <a16:creationId xmlns:a16="http://schemas.microsoft.com/office/drawing/2014/main" id="{00000000-0008-0000-0100-0000D918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362" name="Line 1">
          <a:extLst>
            <a:ext uri="{FF2B5EF4-FFF2-40B4-BE49-F238E27FC236}">
              <a16:creationId xmlns:a16="http://schemas.microsoft.com/office/drawing/2014/main" id="{00000000-0008-0000-0100-0000DA18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363" name="Line 1">
          <a:extLst>
            <a:ext uri="{FF2B5EF4-FFF2-40B4-BE49-F238E27FC236}">
              <a16:creationId xmlns:a16="http://schemas.microsoft.com/office/drawing/2014/main" id="{00000000-0008-0000-0100-0000DB18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364" name="Line 1">
          <a:extLst>
            <a:ext uri="{FF2B5EF4-FFF2-40B4-BE49-F238E27FC236}">
              <a16:creationId xmlns:a16="http://schemas.microsoft.com/office/drawing/2014/main" id="{00000000-0008-0000-0100-0000DC18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365" name="Line 1">
          <a:extLst>
            <a:ext uri="{FF2B5EF4-FFF2-40B4-BE49-F238E27FC236}">
              <a16:creationId xmlns:a16="http://schemas.microsoft.com/office/drawing/2014/main" id="{00000000-0008-0000-0100-0000DD18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366" name="Line 1">
          <a:extLst>
            <a:ext uri="{FF2B5EF4-FFF2-40B4-BE49-F238E27FC236}">
              <a16:creationId xmlns:a16="http://schemas.microsoft.com/office/drawing/2014/main" id="{00000000-0008-0000-0100-0000DE18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367" name="Line 1">
          <a:extLst>
            <a:ext uri="{FF2B5EF4-FFF2-40B4-BE49-F238E27FC236}">
              <a16:creationId xmlns:a16="http://schemas.microsoft.com/office/drawing/2014/main" id="{00000000-0008-0000-0100-0000DF18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368" name="Line 1">
          <a:extLst>
            <a:ext uri="{FF2B5EF4-FFF2-40B4-BE49-F238E27FC236}">
              <a16:creationId xmlns:a16="http://schemas.microsoft.com/office/drawing/2014/main" id="{00000000-0008-0000-0100-0000E018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369" name="Line 1">
          <a:extLst>
            <a:ext uri="{FF2B5EF4-FFF2-40B4-BE49-F238E27FC236}">
              <a16:creationId xmlns:a16="http://schemas.microsoft.com/office/drawing/2014/main" id="{00000000-0008-0000-0100-0000E118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370" name="Line 1">
          <a:extLst>
            <a:ext uri="{FF2B5EF4-FFF2-40B4-BE49-F238E27FC236}">
              <a16:creationId xmlns:a16="http://schemas.microsoft.com/office/drawing/2014/main" id="{00000000-0008-0000-0100-0000E218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138</xdr:row>
      <xdr:rowOff>9525</xdr:rowOff>
    </xdr:from>
    <xdr:to>
      <xdr:col>12</xdr:col>
      <xdr:colOff>361950</xdr:colOff>
      <xdr:row>138</xdr:row>
      <xdr:rowOff>9525</xdr:rowOff>
    </xdr:to>
    <xdr:sp macro="" textlink="">
      <xdr:nvSpPr>
        <xdr:cNvPr id="6371" name="Line 1">
          <a:extLst>
            <a:ext uri="{FF2B5EF4-FFF2-40B4-BE49-F238E27FC236}">
              <a16:creationId xmlns:a16="http://schemas.microsoft.com/office/drawing/2014/main" id="{00000000-0008-0000-0100-0000E318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372" name="Line 1">
          <a:extLst>
            <a:ext uri="{FF2B5EF4-FFF2-40B4-BE49-F238E27FC236}">
              <a16:creationId xmlns:a16="http://schemas.microsoft.com/office/drawing/2014/main" id="{00000000-0008-0000-0100-0000E418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373" name="Line 1">
          <a:extLst>
            <a:ext uri="{FF2B5EF4-FFF2-40B4-BE49-F238E27FC236}">
              <a16:creationId xmlns:a16="http://schemas.microsoft.com/office/drawing/2014/main" id="{00000000-0008-0000-0100-0000E518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374" name="Line 1">
          <a:extLst>
            <a:ext uri="{FF2B5EF4-FFF2-40B4-BE49-F238E27FC236}">
              <a16:creationId xmlns:a16="http://schemas.microsoft.com/office/drawing/2014/main" id="{00000000-0008-0000-0100-0000E618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375" name="Line 1">
          <a:extLst>
            <a:ext uri="{FF2B5EF4-FFF2-40B4-BE49-F238E27FC236}">
              <a16:creationId xmlns:a16="http://schemas.microsoft.com/office/drawing/2014/main" id="{00000000-0008-0000-0100-0000E718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376" name="Line 1">
          <a:extLst>
            <a:ext uri="{FF2B5EF4-FFF2-40B4-BE49-F238E27FC236}">
              <a16:creationId xmlns:a16="http://schemas.microsoft.com/office/drawing/2014/main" id="{00000000-0008-0000-0100-0000E818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377" name="Line 1">
          <a:extLst>
            <a:ext uri="{FF2B5EF4-FFF2-40B4-BE49-F238E27FC236}">
              <a16:creationId xmlns:a16="http://schemas.microsoft.com/office/drawing/2014/main" id="{00000000-0008-0000-0100-0000E918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378" name="Line 1">
          <a:extLst>
            <a:ext uri="{FF2B5EF4-FFF2-40B4-BE49-F238E27FC236}">
              <a16:creationId xmlns:a16="http://schemas.microsoft.com/office/drawing/2014/main" id="{00000000-0008-0000-0100-0000EA18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379" name="Line 1">
          <a:extLst>
            <a:ext uri="{FF2B5EF4-FFF2-40B4-BE49-F238E27FC236}">
              <a16:creationId xmlns:a16="http://schemas.microsoft.com/office/drawing/2014/main" id="{00000000-0008-0000-0100-0000EB18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380" name="Line 1">
          <a:extLst>
            <a:ext uri="{FF2B5EF4-FFF2-40B4-BE49-F238E27FC236}">
              <a16:creationId xmlns:a16="http://schemas.microsoft.com/office/drawing/2014/main" id="{00000000-0008-0000-0100-0000EC18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381" name="Line 1">
          <a:extLst>
            <a:ext uri="{FF2B5EF4-FFF2-40B4-BE49-F238E27FC236}">
              <a16:creationId xmlns:a16="http://schemas.microsoft.com/office/drawing/2014/main" id="{00000000-0008-0000-0100-0000ED18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382" name="Line 1">
          <a:extLst>
            <a:ext uri="{FF2B5EF4-FFF2-40B4-BE49-F238E27FC236}">
              <a16:creationId xmlns:a16="http://schemas.microsoft.com/office/drawing/2014/main" id="{00000000-0008-0000-0100-0000EE18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383" name="Line 1">
          <a:extLst>
            <a:ext uri="{FF2B5EF4-FFF2-40B4-BE49-F238E27FC236}">
              <a16:creationId xmlns:a16="http://schemas.microsoft.com/office/drawing/2014/main" id="{00000000-0008-0000-0100-0000EF18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384" name="Line 1">
          <a:extLst>
            <a:ext uri="{FF2B5EF4-FFF2-40B4-BE49-F238E27FC236}">
              <a16:creationId xmlns:a16="http://schemas.microsoft.com/office/drawing/2014/main" id="{00000000-0008-0000-0100-0000F018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385" name="Line 1">
          <a:extLst>
            <a:ext uri="{FF2B5EF4-FFF2-40B4-BE49-F238E27FC236}">
              <a16:creationId xmlns:a16="http://schemas.microsoft.com/office/drawing/2014/main" id="{00000000-0008-0000-0100-0000F118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386" name="Line 1">
          <a:extLst>
            <a:ext uri="{FF2B5EF4-FFF2-40B4-BE49-F238E27FC236}">
              <a16:creationId xmlns:a16="http://schemas.microsoft.com/office/drawing/2014/main" id="{00000000-0008-0000-0100-0000F218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387" name="Line 1">
          <a:extLst>
            <a:ext uri="{FF2B5EF4-FFF2-40B4-BE49-F238E27FC236}">
              <a16:creationId xmlns:a16="http://schemas.microsoft.com/office/drawing/2014/main" id="{00000000-0008-0000-0100-0000F318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388" name="Line 1">
          <a:extLst>
            <a:ext uri="{FF2B5EF4-FFF2-40B4-BE49-F238E27FC236}">
              <a16:creationId xmlns:a16="http://schemas.microsoft.com/office/drawing/2014/main" id="{00000000-0008-0000-0100-0000F418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389" name="Line 1">
          <a:extLst>
            <a:ext uri="{FF2B5EF4-FFF2-40B4-BE49-F238E27FC236}">
              <a16:creationId xmlns:a16="http://schemas.microsoft.com/office/drawing/2014/main" id="{00000000-0008-0000-0100-0000F518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390" name="Line 1">
          <a:extLst>
            <a:ext uri="{FF2B5EF4-FFF2-40B4-BE49-F238E27FC236}">
              <a16:creationId xmlns:a16="http://schemas.microsoft.com/office/drawing/2014/main" id="{00000000-0008-0000-0100-0000F618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138</xdr:row>
      <xdr:rowOff>9525</xdr:rowOff>
    </xdr:from>
    <xdr:to>
      <xdr:col>12</xdr:col>
      <xdr:colOff>361950</xdr:colOff>
      <xdr:row>138</xdr:row>
      <xdr:rowOff>9525</xdr:rowOff>
    </xdr:to>
    <xdr:sp macro="" textlink="">
      <xdr:nvSpPr>
        <xdr:cNvPr id="6391" name="Line 1">
          <a:extLst>
            <a:ext uri="{FF2B5EF4-FFF2-40B4-BE49-F238E27FC236}">
              <a16:creationId xmlns:a16="http://schemas.microsoft.com/office/drawing/2014/main" id="{00000000-0008-0000-0100-0000F718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392" name="Line 1">
          <a:extLst>
            <a:ext uri="{FF2B5EF4-FFF2-40B4-BE49-F238E27FC236}">
              <a16:creationId xmlns:a16="http://schemas.microsoft.com/office/drawing/2014/main" id="{00000000-0008-0000-0100-0000F818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393" name="Line 1">
          <a:extLst>
            <a:ext uri="{FF2B5EF4-FFF2-40B4-BE49-F238E27FC236}">
              <a16:creationId xmlns:a16="http://schemas.microsoft.com/office/drawing/2014/main" id="{00000000-0008-0000-0100-0000F918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394" name="Line 1">
          <a:extLst>
            <a:ext uri="{FF2B5EF4-FFF2-40B4-BE49-F238E27FC236}">
              <a16:creationId xmlns:a16="http://schemas.microsoft.com/office/drawing/2014/main" id="{00000000-0008-0000-0100-0000FA18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395" name="Line 1">
          <a:extLst>
            <a:ext uri="{FF2B5EF4-FFF2-40B4-BE49-F238E27FC236}">
              <a16:creationId xmlns:a16="http://schemas.microsoft.com/office/drawing/2014/main" id="{00000000-0008-0000-0100-0000FB18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396" name="Line 1">
          <a:extLst>
            <a:ext uri="{FF2B5EF4-FFF2-40B4-BE49-F238E27FC236}">
              <a16:creationId xmlns:a16="http://schemas.microsoft.com/office/drawing/2014/main" id="{00000000-0008-0000-0100-0000FC18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397" name="Line 1">
          <a:extLst>
            <a:ext uri="{FF2B5EF4-FFF2-40B4-BE49-F238E27FC236}">
              <a16:creationId xmlns:a16="http://schemas.microsoft.com/office/drawing/2014/main" id="{00000000-0008-0000-0100-0000FD18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398" name="Line 1">
          <a:extLst>
            <a:ext uri="{FF2B5EF4-FFF2-40B4-BE49-F238E27FC236}">
              <a16:creationId xmlns:a16="http://schemas.microsoft.com/office/drawing/2014/main" id="{00000000-0008-0000-0100-0000FE18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399" name="Line 1">
          <a:extLst>
            <a:ext uri="{FF2B5EF4-FFF2-40B4-BE49-F238E27FC236}">
              <a16:creationId xmlns:a16="http://schemas.microsoft.com/office/drawing/2014/main" id="{00000000-0008-0000-0100-0000FF18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400" name="Line 1">
          <a:extLst>
            <a:ext uri="{FF2B5EF4-FFF2-40B4-BE49-F238E27FC236}">
              <a16:creationId xmlns:a16="http://schemas.microsoft.com/office/drawing/2014/main" id="{00000000-0008-0000-0100-000000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401" name="Line 1">
          <a:extLst>
            <a:ext uri="{FF2B5EF4-FFF2-40B4-BE49-F238E27FC236}">
              <a16:creationId xmlns:a16="http://schemas.microsoft.com/office/drawing/2014/main" id="{00000000-0008-0000-0100-000001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402" name="Line 1">
          <a:extLst>
            <a:ext uri="{FF2B5EF4-FFF2-40B4-BE49-F238E27FC236}">
              <a16:creationId xmlns:a16="http://schemas.microsoft.com/office/drawing/2014/main" id="{00000000-0008-0000-0100-000002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403" name="Line 1">
          <a:extLst>
            <a:ext uri="{FF2B5EF4-FFF2-40B4-BE49-F238E27FC236}">
              <a16:creationId xmlns:a16="http://schemas.microsoft.com/office/drawing/2014/main" id="{00000000-0008-0000-0100-00000319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404" name="Line 1">
          <a:extLst>
            <a:ext uri="{FF2B5EF4-FFF2-40B4-BE49-F238E27FC236}">
              <a16:creationId xmlns:a16="http://schemas.microsoft.com/office/drawing/2014/main" id="{00000000-0008-0000-0100-00000419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405" name="Line 1">
          <a:extLst>
            <a:ext uri="{FF2B5EF4-FFF2-40B4-BE49-F238E27FC236}">
              <a16:creationId xmlns:a16="http://schemas.microsoft.com/office/drawing/2014/main" id="{00000000-0008-0000-0100-000005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406" name="Line 1">
          <a:extLst>
            <a:ext uri="{FF2B5EF4-FFF2-40B4-BE49-F238E27FC236}">
              <a16:creationId xmlns:a16="http://schemas.microsoft.com/office/drawing/2014/main" id="{00000000-0008-0000-0100-00000619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407" name="Line 1">
          <a:extLst>
            <a:ext uri="{FF2B5EF4-FFF2-40B4-BE49-F238E27FC236}">
              <a16:creationId xmlns:a16="http://schemas.microsoft.com/office/drawing/2014/main" id="{00000000-0008-0000-0100-000007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138</xdr:row>
      <xdr:rowOff>9525</xdr:rowOff>
    </xdr:from>
    <xdr:to>
      <xdr:col>12</xdr:col>
      <xdr:colOff>361950</xdr:colOff>
      <xdr:row>138</xdr:row>
      <xdr:rowOff>9525</xdr:rowOff>
    </xdr:to>
    <xdr:sp macro="" textlink="">
      <xdr:nvSpPr>
        <xdr:cNvPr id="6408" name="Line 1">
          <a:extLst>
            <a:ext uri="{FF2B5EF4-FFF2-40B4-BE49-F238E27FC236}">
              <a16:creationId xmlns:a16="http://schemas.microsoft.com/office/drawing/2014/main" id="{00000000-0008-0000-0100-00000819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409" name="Line 1">
          <a:extLst>
            <a:ext uri="{FF2B5EF4-FFF2-40B4-BE49-F238E27FC236}">
              <a16:creationId xmlns:a16="http://schemas.microsoft.com/office/drawing/2014/main" id="{00000000-0008-0000-0100-000009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410" name="Line 1">
          <a:extLst>
            <a:ext uri="{FF2B5EF4-FFF2-40B4-BE49-F238E27FC236}">
              <a16:creationId xmlns:a16="http://schemas.microsoft.com/office/drawing/2014/main" id="{00000000-0008-0000-0100-00000A19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139</xdr:row>
      <xdr:rowOff>0</xdr:rowOff>
    </xdr:from>
    <xdr:to>
      <xdr:col>12</xdr:col>
      <xdr:colOff>447675</xdr:colOff>
      <xdr:row>139</xdr:row>
      <xdr:rowOff>0</xdr:rowOff>
    </xdr:to>
    <xdr:sp macro="" textlink="">
      <xdr:nvSpPr>
        <xdr:cNvPr id="6411" name="Line 1">
          <a:extLst>
            <a:ext uri="{FF2B5EF4-FFF2-40B4-BE49-F238E27FC236}">
              <a16:creationId xmlns:a16="http://schemas.microsoft.com/office/drawing/2014/main" id="{00000000-0008-0000-0100-00000B19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139</xdr:row>
      <xdr:rowOff>0</xdr:rowOff>
    </xdr:from>
    <xdr:to>
      <xdr:col>12</xdr:col>
      <xdr:colOff>400050</xdr:colOff>
      <xdr:row>139</xdr:row>
      <xdr:rowOff>0</xdr:rowOff>
    </xdr:to>
    <xdr:sp macro="" textlink="">
      <xdr:nvSpPr>
        <xdr:cNvPr id="6412" name="Line 1">
          <a:extLst>
            <a:ext uri="{FF2B5EF4-FFF2-40B4-BE49-F238E27FC236}">
              <a16:creationId xmlns:a16="http://schemas.microsoft.com/office/drawing/2014/main" id="{00000000-0008-0000-0100-00000C19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139</xdr:row>
      <xdr:rowOff>0</xdr:rowOff>
    </xdr:from>
    <xdr:to>
      <xdr:col>12</xdr:col>
      <xdr:colOff>447675</xdr:colOff>
      <xdr:row>139</xdr:row>
      <xdr:rowOff>0</xdr:rowOff>
    </xdr:to>
    <xdr:sp macro="" textlink="">
      <xdr:nvSpPr>
        <xdr:cNvPr id="6413" name="Line 1">
          <a:extLst>
            <a:ext uri="{FF2B5EF4-FFF2-40B4-BE49-F238E27FC236}">
              <a16:creationId xmlns:a16="http://schemas.microsoft.com/office/drawing/2014/main" id="{00000000-0008-0000-0100-00000D19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139</xdr:row>
      <xdr:rowOff>0</xdr:rowOff>
    </xdr:from>
    <xdr:to>
      <xdr:col>12</xdr:col>
      <xdr:colOff>400050</xdr:colOff>
      <xdr:row>139</xdr:row>
      <xdr:rowOff>0</xdr:rowOff>
    </xdr:to>
    <xdr:sp macro="" textlink="">
      <xdr:nvSpPr>
        <xdr:cNvPr id="6414" name="Line 1">
          <a:extLst>
            <a:ext uri="{FF2B5EF4-FFF2-40B4-BE49-F238E27FC236}">
              <a16:creationId xmlns:a16="http://schemas.microsoft.com/office/drawing/2014/main" id="{00000000-0008-0000-0100-00000E19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139</xdr:row>
      <xdr:rowOff>0</xdr:rowOff>
    </xdr:from>
    <xdr:to>
      <xdr:col>12</xdr:col>
      <xdr:colOff>361950</xdr:colOff>
      <xdr:row>139</xdr:row>
      <xdr:rowOff>0</xdr:rowOff>
    </xdr:to>
    <xdr:sp macro="" textlink="">
      <xdr:nvSpPr>
        <xdr:cNvPr id="6415" name="Line 1">
          <a:extLst>
            <a:ext uri="{FF2B5EF4-FFF2-40B4-BE49-F238E27FC236}">
              <a16:creationId xmlns:a16="http://schemas.microsoft.com/office/drawing/2014/main" id="{00000000-0008-0000-0100-00000F190000}"/>
            </a:ext>
          </a:extLst>
        </xdr:cNvPr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139</xdr:row>
      <xdr:rowOff>0</xdr:rowOff>
    </xdr:from>
    <xdr:to>
      <xdr:col>12</xdr:col>
      <xdr:colOff>447675</xdr:colOff>
      <xdr:row>139</xdr:row>
      <xdr:rowOff>0</xdr:rowOff>
    </xdr:to>
    <xdr:sp macro="" textlink="">
      <xdr:nvSpPr>
        <xdr:cNvPr id="6416" name="Line 1">
          <a:extLst>
            <a:ext uri="{FF2B5EF4-FFF2-40B4-BE49-F238E27FC236}">
              <a16:creationId xmlns:a16="http://schemas.microsoft.com/office/drawing/2014/main" id="{00000000-0008-0000-0100-00001019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139</xdr:row>
      <xdr:rowOff>0</xdr:rowOff>
    </xdr:from>
    <xdr:to>
      <xdr:col>12</xdr:col>
      <xdr:colOff>400050</xdr:colOff>
      <xdr:row>139</xdr:row>
      <xdr:rowOff>0</xdr:rowOff>
    </xdr:to>
    <xdr:sp macro="" textlink="">
      <xdr:nvSpPr>
        <xdr:cNvPr id="6417" name="Line 1">
          <a:extLst>
            <a:ext uri="{FF2B5EF4-FFF2-40B4-BE49-F238E27FC236}">
              <a16:creationId xmlns:a16="http://schemas.microsoft.com/office/drawing/2014/main" id="{00000000-0008-0000-0100-00001119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139</xdr:row>
      <xdr:rowOff>0</xdr:rowOff>
    </xdr:from>
    <xdr:to>
      <xdr:col>12</xdr:col>
      <xdr:colOff>400050</xdr:colOff>
      <xdr:row>139</xdr:row>
      <xdr:rowOff>0</xdr:rowOff>
    </xdr:to>
    <xdr:sp macro="" textlink="">
      <xdr:nvSpPr>
        <xdr:cNvPr id="6418" name="Line 1">
          <a:extLst>
            <a:ext uri="{FF2B5EF4-FFF2-40B4-BE49-F238E27FC236}">
              <a16:creationId xmlns:a16="http://schemas.microsoft.com/office/drawing/2014/main" id="{00000000-0008-0000-0100-00001219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139</xdr:row>
      <xdr:rowOff>0</xdr:rowOff>
    </xdr:from>
    <xdr:to>
      <xdr:col>12</xdr:col>
      <xdr:colOff>381000</xdr:colOff>
      <xdr:row>139</xdr:row>
      <xdr:rowOff>0</xdr:rowOff>
    </xdr:to>
    <xdr:sp macro="" textlink="">
      <xdr:nvSpPr>
        <xdr:cNvPr id="6419" name="Line 1">
          <a:extLst>
            <a:ext uri="{FF2B5EF4-FFF2-40B4-BE49-F238E27FC236}">
              <a16:creationId xmlns:a16="http://schemas.microsoft.com/office/drawing/2014/main" id="{00000000-0008-0000-0100-000013190000}"/>
            </a:ext>
          </a:extLst>
        </xdr:cNvPr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139</xdr:row>
      <xdr:rowOff>0</xdr:rowOff>
    </xdr:from>
    <xdr:to>
      <xdr:col>12</xdr:col>
      <xdr:colOff>447675</xdr:colOff>
      <xdr:row>139</xdr:row>
      <xdr:rowOff>0</xdr:rowOff>
    </xdr:to>
    <xdr:sp macro="" textlink="">
      <xdr:nvSpPr>
        <xdr:cNvPr id="6420" name="Line 1">
          <a:extLst>
            <a:ext uri="{FF2B5EF4-FFF2-40B4-BE49-F238E27FC236}">
              <a16:creationId xmlns:a16="http://schemas.microsoft.com/office/drawing/2014/main" id="{00000000-0008-0000-0100-00001419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139</xdr:row>
      <xdr:rowOff>0</xdr:rowOff>
    </xdr:from>
    <xdr:to>
      <xdr:col>12</xdr:col>
      <xdr:colOff>400050</xdr:colOff>
      <xdr:row>139</xdr:row>
      <xdr:rowOff>0</xdr:rowOff>
    </xdr:to>
    <xdr:sp macro="" textlink="">
      <xdr:nvSpPr>
        <xdr:cNvPr id="6421" name="Line 1">
          <a:extLst>
            <a:ext uri="{FF2B5EF4-FFF2-40B4-BE49-F238E27FC236}">
              <a16:creationId xmlns:a16="http://schemas.microsoft.com/office/drawing/2014/main" id="{00000000-0008-0000-0100-00001519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139</xdr:row>
      <xdr:rowOff>0</xdr:rowOff>
    </xdr:from>
    <xdr:to>
      <xdr:col>12</xdr:col>
      <xdr:colOff>381000</xdr:colOff>
      <xdr:row>139</xdr:row>
      <xdr:rowOff>0</xdr:rowOff>
    </xdr:to>
    <xdr:sp macro="" textlink="">
      <xdr:nvSpPr>
        <xdr:cNvPr id="6422" name="Line 1">
          <a:extLst>
            <a:ext uri="{FF2B5EF4-FFF2-40B4-BE49-F238E27FC236}">
              <a16:creationId xmlns:a16="http://schemas.microsoft.com/office/drawing/2014/main" id="{00000000-0008-0000-0100-000016190000}"/>
            </a:ext>
          </a:extLst>
        </xdr:cNvPr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139</xdr:row>
      <xdr:rowOff>0</xdr:rowOff>
    </xdr:from>
    <xdr:to>
      <xdr:col>12</xdr:col>
      <xdr:colOff>447675</xdr:colOff>
      <xdr:row>139</xdr:row>
      <xdr:rowOff>0</xdr:rowOff>
    </xdr:to>
    <xdr:sp macro="" textlink="">
      <xdr:nvSpPr>
        <xdr:cNvPr id="6423" name="Line 1">
          <a:extLst>
            <a:ext uri="{FF2B5EF4-FFF2-40B4-BE49-F238E27FC236}">
              <a16:creationId xmlns:a16="http://schemas.microsoft.com/office/drawing/2014/main" id="{00000000-0008-0000-0100-00001719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139</xdr:row>
      <xdr:rowOff>0</xdr:rowOff>
    </xdr:from>
    <xdr:to>
      <xdr:col>12</xdr:col>
      <xdr:colOff>400050</xdr:colOff>
      <xdr:row>139</xdr:row>
      <xdr:rowOff>0</xdr:rowOff>
    </xdr:to>
    <xdr:sp macro="" textlink="">
      <xdr:nvSpPr>
        <xdr:cNvPr id="6424" name="Line 1">
          <a:extLst>
            <a:ext uri="{FF2B5EF4-FFF2-40B4-BE49-F238E27FC236}">
              <a16:creationId xmlns:a16="http://schemas.microsoft.com/office/drawing/2014/main" id="{00000000-0008-0000-0100-00001819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139</xdr:row>
      <xdr:rowOff>0</xdr:rowOff>
    </xdr:from>
    <xdr:to>
      <xdr:col>12</xdr:col>
      <xdr:colOff>447675</xdr:colOff>
      <xdr:row>139</xdr:row>
      <xdr:rowOff>0</xdr:rowOff>
    </xdr:to>
    <xdr:sp macro="" textlink="">
      <xdr:nvSpPr>
        <xdr:cNvPr id="6425" name="Line 1">
          <a:extLst>
            <a:ext uri="{FF2B5EF4-FFF2-40B4-BE49-F238E27FC236}">
              <a16:creationId xmlns:a16="http://schemas.microsoft.com/office/drawing/2014/main" id="{00000000-0008-0000-0100-00001919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139</xdr:row>
      <xdr:rowOff>0</xdr:rowOff>
    </xdr:from>
    <xdr:to>
      <xdr:col>12</xdr:col>
      <xdr:colOff>400050</xdr:colOff>
      <xdr:row>139</xdr:row>
      <xdr:rowOff>0</xdr:rowOff>
    </xdr:to>
    <xdr:sp macro="" textlink="">
      <xdr:nvSpPr>
        <xdr:cNvPr id="6426" name="Line 1">
          <a:extLst>
            <a:ext uri="{FF2B5EF4-FFF2-40B4-BE49-F238E27FC236}">
              <a16:creationId xmlns:a16="http://schemas.microsoft.com/office/drawing/2014/main" id="{00000000-0008-0000-0100-00001A19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139</xdr:row>
      <xdr:rowOff>0</xdr:rowOff>
    </xdr:from>
    <xdr:to>
      <xdr:col>12</xdr:col>
      <xdr:colOff>361950</xdr:colOff>
      <xdr:row>139</xdr:row>
      <xdr:rowOff>0</xdr:rowOff>
    </xdr:to>
    <xdr:sp macro="" textlink="">
      <xdr:nvSpPr>
        <xdr:cNvPr id="6427" name="Line 1">
          <a:extLst>
            <a:ext uri="{FF2B5EF4-FFF2-40B4-BE49-F238E27FC236}">
              <a16:creationId xmlns:a16="http://schemas.microsoft.com/office/drawing/2014/main" id="{00000000-0008-0000-0100-00001B190000}"/>
            </a:ext>
          </a:extLst>
        </xdr:cNvPr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139</xdr:row>
      <xdr:rowOff>0</xdr:rowOff>
    </xdr:from>
    <xdr:to>
      <xdr:col>12</xdr:col>
      <xdr:colOff>447675</xdr:colOff>
      <xdr:row>139</xdr:row>
      <xdr:rowOff>0</xdr:rowOff>
    </xdr:to>
    <xdr:sp macro="" textlink="">
      <xdr:nvSpPr>
        <xdr:cNvPr id="6428" name="Line 1">
          <a:extLst>
            <a:ext uri="{FF2B5EF4-FFF2-40B4-BE49-F238E27FC236}">
              <a16:creationId xmlns:a16="http://schemas.microsoft.com/office/drawing/2014/main" id="{00000000-0008-0000-0100-00001C19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139</xdr:row>
      <xdr:rowOff>0</xdr:rowOff>
    </xdr:from>
    <xdr:to>
      <xdr:col>12</xdr:col>
      <xdr:colOff>400050</xdr:colOff>
      <xdr:row>139</xdr:row>
      <xdr:rowOff>0</xdr:rowOff>
    </xdr:to>
    <xdr:sp macro="" textlink="">
      <xdr:nvSpPr>
        <xdr:cNvPr id="6429" name="Line 1">
          <a:extLst>
            <a:ext uri="{FF2B5EF4-FFF2-40B4-BE49-F238E27FC236}">
              <a16:creationId xmlns:a16="http://schemas.microsoft.com/office/drawing/2014/main" id="{00000000-0008-0000-0100-00001D19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139</xdr:row>
      <xdr:rowOff>0</xdr:rowOff>
    </xdr:from>
    <xdr:to>
      <xdr:col>12</xdr:col>
      <xdr:colOff>400050</xdr:colOff>
      <xdr:row>139</xdr:row>
      <xdr:rowOff>0</xdr:rowOff>
    </xdr:to>
    <xdr:sp macro="" textlink="">
      <xdr:nvSpPr>
        <xdr:cNvPr id="6430" name="Line 1">
          <a:extLst>
            <a:ext uri="{FF2B5EF4-FFF2-40B4-BE49-F238E27FC236}">
              <a16:creationId xmlns:a16="http://schemas.microsoft.com/office/drawing/2014/main" id="{00000000-0008-0000-0100-00001E19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139</xdr:row>
      <xdr:rowOff>0</xdr:rowOff>
    </xdr:from>
    <xdr:to>
      <xdr:col>12</xdr:col>
      <xdr:colOff>381000</xdr:colOff>
      <xdr:row>139</xdr:row>
      <xdr:rowOff>0</xdr:rowOff>
    </xdr:to>
    <xdr:sp macro="" textlink="">
      <xdr:nvSpPr>
        <xdr:cNvPr id="6431" name="Line 1">
          <a:extLst>
            <a:ext uri="{FF2B5EF4-FFF2-40B4-BE49-F238E27FC236}">
              <a16:creationId xmlns:a16="http://schemas.microsoft.com/office/drawing/2014/main" id="{00000000-0008-0000-0100-00001F190000}"/>
            </a:ext>
          </a:extLst>
        </xdr:cNvPr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139</xdr:row>
      <xdr:rowOff>0</xdr:rowOff>
    </xdr:from>
    <xdr:to>
      <xdr:col>12</xdr:col>
      <xdr:colOff>447675</xdr:colOff>
      <xdr:row>139</xdr:row>
      <xdr:rowOff>0</xdr:rowOff>
    </xdr:to>
    <xdr:sp macro="" textlink="">
      <xdr:nvSpPr>
        <xdr:cNvPr id="6432" name="Line 1">
          <a:extLst>
            <a:ext uri="{FF2B5EF4-FFF2-40B4-BE49-F238E27FC236}">
              <a16:creationId xmlns:a16="http://schemas.microsoft.com/office/drawing/2014/main" id="{00000000-0008-0000-0100-00002019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139</xdr:row>
      <xdr:rowOff>0</xdr:rowOff>
    </xdr:from>
    <xdr:to>
      <xdr:col>12</xdr:col>
      <xdr:colOff>400050</xdr:colOff>
      <xdr:row>139</xdr:row>
      <xdr:rowOff>0</xdr:rowOff>
    </xdr:to>
    <xdr:sp macro="" textlink="">
      <xdr:nvSpPr>
        <xdr:cNvPr id="6433" name="Line 1">
          <a:extLst>
            <a:ext uri="{FF2B5EF4-FFF2-40B4-BE49-F238E27FC236}">
              <a16:creationId xmlns:a16="http://schemas.microsoft.com/office/drawing/2014/main" id="{00000000-0008-0000-0100-00002119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139</xdr:row>
      <xdr:rowOff>0</xdr:rowOff>
    </xdr:from>
    <xdr:to>
      <xdr:col>12</xdr:col>
      <xdr:colOff>381000</xdr:colOff>
      <xdr:row>139</xdr:row>
      <xdr:rowOff>0</xdr:rowOff>
    </xdr:to>
    <xdr:sp macro="" textlink="">
      <xdr:nvSpPr>
        <xdr:cNvPr id="6434" name="Line 1">
          <a:extLst>
            <a:ext uri="{FF2B5EF4-FFF2-40B4-BE49-F238E27FC236}">
              <a16:creationId xmlns:a16="http://schemas.microsoft.com/office/drawing/2014/main" id="{00000000-0008-0000-0100-000022190000}"/>
            </a:ext>
          </a:extLst>
        </xdr:cNvPr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139</xdr:row>
      <xdr:rowOff>0</xdr:rowOff>
    </xdr:from>
    <xdr:to>
      <xdr:col>12</xdr:col>
      <xdr:colOff>447675</xdr:colOff>
      <xdr:row>139</xdr:row>
      <xdr:rowOff>0</xdr:rowOff>
    </xdr:to>
    <xdr:sp macro="" textlink="">
      <xdr:nvSpPr>
        <xdr:cNvPr id="6435" name="Line 1">
          <a:extLst>
            <a:ext uri="{FF2B5EF4-FFF2-40B4-BE49-F238E27FC236}">
              <a16:creationId xmlns:a16="http://schemas.microsoft.com/office/drawing/2014/main" id="{00000000-0008-0000-0100-00002319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139</xdr:row>
      <xdr:rowOff>0</xdr:rowOff>
    </xdr:from>
    <xdr:to>
      <xdr:col>12</xdr:col>
      <xdr:colOff>400050</xdr:colOff>
      <xdr:row>139</xdr:row>
      <xdr:rowOff>0</xdr:rowOff>
    </xdr:to>
    <xdr:sp macro="" textlink="">
      <xdr:nvSpPr>
        <xdr:cNvPr id="6436" name="Line 1">
          <a:extLst>
            <a:ext uri="{FF2B5EF4-FFF2-40B4-BE49-F238E27FC236}">
              <a16:creationId xmlns:a16="http://schemas.microsoft.com/office/drawing/2014/main" id="{00000000-0008-0000-0100-00002419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139</xdr:row>
      <xdr:rowOff>0</xdr:rowOff>
    </xdr:from>
    <xdr:to>
      <xdr:col>12</xdr:col>
      <xdr:colOff>400050</xdr:colOff>
      <xdr:row>139</xdr:row>
      <xdr:rowOff>0</xdr:rowOff>
    </xdr:to>
    <xdr:sp macro="" textlink="">
      <xdr:nvSpPr>
        <xdr:cNvPr id="6437" name="Line 1">
          <a:extLst>
            <a:ext uri="{FF2B5EF4-FFF2-40B4-BE49-F238E27FC236}">
              <a16:creationId xmlns:a16="http://schemas.microsoft.com/office/drawing/2014/main" id="{00000000-0008-0000-0100-00002519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1674495</xdr:colOff>
      <xdr:row>139</xdr:row>
      <xdr:rowOff>9525</xdr:rowOff>
    </xdr:from>
    <xdr:to>
      <xdr:col>12</xdr:col>
      <xdr:colOff>285750</xdr:colOff>
      <xdr:row>139</xdr:row>
      <xdr:rowOff>9525</xdr:rowOff>
    </xdr:to>
    <xdr:sp macro="" textlink="">
      <xdr:nvSpPr>
        <xdr:cNvPr id="6438" name="Line 1">
          <a:extLst>
            <a:ext uri="{FF2B5EF4-FFF2-40B4-BE49-F238E27FC236}">
              <a16:creationId xmlns:a16="http://schemas.microsoft.com/office/drawing/2014/main" id="{00000000-0008-0000-0100-000026190000}"/>
            </a:ext>
          </a:extLst>
        </xdr:cNvPr>
        <xdr:cNvSpPr>
          <a:spLocks noChangeShapeType="1"/>
        </xdr:cNvSpPr>
      </xdr:nvSpPr>
      <xdr:spPr bwMode="auto">
        <a:xfrm>
          <a:off x="14056995" y="58315225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209550</xdr:colOff>
      <xdr:row>139</xdr:row>
      <xdr:rowOff>9525</xdr:rowOff>
    </xdr:from>
    <xdr:to>
      <xdr:col>12</xdr:col>
      <xdr:colOff>1285875</xdr:colOff>
      <xdr:row>139</xdr:row>
      <xdr:rowOff>9525</xdr:rowOff>
    </xdr:to>
    <xdr:sp macro="" textlink="">
      <xdr:nvSpPr>
        <xdr:cNvPr id="6439" name="Line 1">
          <a:extLst>
            <a:ext uri="{FF2B5EF4-FFF2-40B4-BE49-F238E27FC236}">
              <a16:creationId xmlns:a16="http://schemas.microsoft.com/office/drawing/2014/main" id="{00000000-0008-0000-0100-000027190000}"/>
            </a:ext>
          </a:extLst>
        </xdr:cNvPr>
        <xdr:cNvSpPr>
          <a:spLocks noChangeShapeType="1"/>
        </xdr:cNvSpPr>
      </xdr:nvSpPr>
      <xdr:spPr bwMode="auto">
        <a:xfrm>
          <a:off x="14268450" y="58315225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6440" name="Line 1">
          <a:extLst>
            <a:ext uri="{FF2B5EF4-FFF2-40B4-BE49-F238E27FC236}">
              <a16:creationId xmlns:a16="http://schemas.microsoft.com/office/drawing/2014/main" id="{00000000-0008-0000-0100-00002819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441" name="Line 1">
          <a:extLst>
            <a:ext uri="{FF2B5EF4-FFF2-40B4-BE49-F238E27FC236}">
              <a16:creationId xmlns:a16="http://schemas.microsoft.com/office/drawing/2014/main" id="{00000000-0008-0000-0100-000029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6442" name="Line 1">
          <a:extLst>
            <a:ext uri="{FF2B5EF4-FFF2-40B4-BE49-F238E27FC236}">
              <a16:creationId xmlns:a16="http://schemas.microsoft.com/office/drawing/2014/main" id="{00000000-0008-0000-0100-00002A19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443" name="Line 1">
          <a:extLst>
            <a:ext uri="{FF2B5EF4-FFF2-40B4-BE49-F238E27FC236}">
              <a16:creationId xmlns:a16="http://schemas.microsoft.com/office/drawing/2014/main" id="{00000000-0008-0000-0100-00002B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138</xdr:row>
      <xdr:rowOff>9525</xdr:rowOff>
    </xdr:from>
    <xdr:to>
      <xdr:col>12</xdr:col>
      <xdr:colOff>361950</xdr:colOff>
      <xdr:row>138</xdr:row>
      <xdr:rowOff>9525</xdr:rowOff>
    </xdr:to>
    <xdr:sp macro="" textlink="">
      <xdr:nvSpPr>
        <xdr:cNvPr id="6444" name="Line 1">
          <a:extLst>
            <a:ext uri="{FF2B5EF4-FFF2-40B4-BE49-F238E27FC236}">
              <a16:creationId xmlns:a16="http://schemas.microsoft.com/office/drawing/2014/main" id="{00000000-0008-0000-0100-00002C19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6445" name="Line 1">
          <a:extLst>
            <a:ext uri="{FF2B5EF4-FFF2-40B4-BE49-F238E27FC236}">
              <a16:creationId xmlns:a16="http://schemas.microsoft.com/office/drawing/2014/main" id="{00000000-0008-0000-0100-00002D19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446" name="Line 1">
          <a:extLst>
            <a:ext uri="{FF2B5EF4-FFF2-40B4-BE49-F238E27FC236}">
              <a16:creationId xmlns:a16="http://schemas.microsoft.com/office/drawing/2014/main" id="{00000000-0008-0000-0100-00002E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447" name="Line 1">
          <a:extLst>
            <a:ext uri="{FF2B5EF4-FFF2-40B4-BE49-F238E27FC236}">
              <a16:creationId xmlns:a16="http://schemas.microsoft.com/office/drawing/2014/main" id="{00000000-0008-0000-0100-00002F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448" name="Line 1">
          <a:extLst>
            <a:ext uri="{FF2B5EF4-FFF2-40B4-BE49-F238E27FC236}">
              <a16:creationId xmlns:a16="http://schemas.microsoft.com/office/drawing/2014/main" id="{00000000-0008-0000-0100-00003019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6449" name="Line 1">
          <a:extLst>
            <a:ext uri="{FF2B5EF4-FFF2-40B4-BE49-F238E27FC236}">
              <a16:creationId xmlns:a16="http://schemas.microsoft.com/office/drawing/2014/main" id="{00000000-0008-0000-0100-00003119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450" name="Line 1">
          <a:extLst>
            <a:ext uri="{FF2B5EF4-FFF2-40B4-BE49-F238E27FC236}">
              <a16:creationId xmlns:a16="http://schemas.microsoft.com/office/drawing/2014/main" id="{00000000-0008-0000-0100-000032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451" name="Line 1">
          <a:extLst>
            <a:ext uri="{FF2B5EF4-FFF2-40B4-BE49-F238E27FC236}">
              <a16:creationId xmlns:a16="http://schemas.microsoft.com/office/drawing/2014/main" id="{00000000-0008-0000-0100-00003319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6452" name="Line 1">
          <a:extLst>
            <a:ext uri="{FF2B5EF4-FFF2-40B4-BE49-F238E27FC236}">
              <a16:creationId xmlns:a16="http://schemas.microsoft.com/office/drawing/2014/main" id="{00000000-0008-0000-0100-00003419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453" name="Line 1">
          <a:extLst>
            <a:ext uri="{FF2B5EF4-FFF2-40B4-BE49-F238E27FC236}">
              <a16:creationId xmlns:a16="http://schemas.microsoft.com/office/drawing/2014/main" id="{00000000-0008-0000-0100-000035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454" name="Line 1">
          <a:extLst>
            <a:ext uri="{FF2B5EF4-FFF2-40B4-BE49-F238E27FC236}">
              <a16:creationId xmlns:a16="http://schemas.microsoft.com/office/drawing/2014/main" id="{00000000-0008-0000-0100-000036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455" name="Line 1">
          <a:extLst>
            <a:ext uri="{FF2B5EF4-FFF2-40B4-BE49-F238E27FC236}">
              <a16:creationId xmlns:a16="http://schemas.microsoft.com/office/drawing/2014/main" id="{00000000-0008-0000-0100-000037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456" name="Line 1">
          <a:extLst>
            <a:ext uri="{FF2B5EF4-FFF2-40B4-BE49-F238E27FC236}">
              <a16:creationId xmlns:a16="http://schemas.microsoft.com/office/drawing/2014/main" id="{00000000-0008-0000-0100-00003819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6457" name="Line 1">
          <a:extLst>
            <a:ext uri="{FF2B5EF4-FFF2-40B4-BE49-F238E27FC236}">
              <a16:creationId xmlns:a16="http://schemas.microsoft.com/office/drawing/2014/main" id="{00000000-0008-0000-0100-00003919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458" name="Line 1">
          <a:extLst>
            <a:ext uri="{FF2B5EF4-FFF2-40B4-BE49-F238E27FC236}">
              <a16:creationId xmlns:a16="http://schemas.microsoft.com/office/drawing/2014/main" id="{00000000-0008-0000-0100-00003A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459" name="Line 1">
          <a:extLst>
            <a:ext uri="{FF2B5EF4-FFF2-40B4-BE49-F238E27FC236}">
              <a16:creationId xmlns:a16="http://schemas.microsoft.com/office/drawing/2014/main" id="{00000000-0008-0000-0100-00003B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460" name="Line 1">
          <a:extLst>
            <a:ext uri="{FF2B5EF4-FFF2-40B4-BE49-F238E27FC236}">
              <a16:creationId xmlns:a16="http://schemas.microsoft.com/office/drawing/2014/main" id="{00000000-0008-0000-0100-00003C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461" name="Line 1">
          <a:extLst>
            <a:ext uri="{FF2B5EF4-FFF2-40B4-BE49-F238E27FC236}">
              <a16:creationId xmlns:a16="http://schemas.microsoft.com/office/drawing/2014/main" id="{00000000-0008-0000-0100-00003D19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6462" name="Line 1">
          <a:extLst>
            <a:ext uri="{FF2B5EF4-FFF2-40B4-BE49-F238E27FC236}">
              <a16:creationId xmlns:a16="http://schemas.microsoft.com/office/drawing/2014/main" id="{00000000-0008-0000-0100-00003E19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463" name="Line 1">
          <a:extLst>
            <a:ext uri="{FF2B5EF4-FFF2-40B4-BE49-F238E27FC236}">
              <a16:creationId xmlns:a16="http://schemas.microsoft.com/office/drawing/2014/main" id="{00000000-0008-0000-0100-00003F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6464" name="Line 1">
          <a:extLst>
            <a:ext uri="{FF2B5EF4-FFF2-40B4-BE49-F238E27FC236}">
              <a16:creationId xmlns:a16="http://schemas.microsoft.com/office/drawing/2014/main" id="{00000000-0008-0000-0100-00004019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465" name="Line 1">
          <a:extLst>
            <a:ext uri="{FF2B5EF4-FFF2-40B4-BE49-F238E27FC236}">
              <a16:creationId xmlns:a16="http://schemas.microsoft.com/office/drawing/2014/main" id="{00000000-0008-0000-0100-000041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6466" name="Line 1">
          <a:extLst>
            <a:ext uri="{FF2B5EF4-FFF2-40B4-BE49-F238E27FC236}">
              <a16:creationId xmlns:a16="http://schemas.microsoft.com/office/drawing/2014/main" id="{00000000-0008-0000-0100-00004219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467" name="Line 1">
          <a:extLst>
            <a:ext uri="{FF2B5EF4-FFF2-40B4-BE49-F238E27FC236}">
              <a16:creationId xmlns:a16="http://schemas.microsoft.com/office/drawing/2014/main" id="{00000000-0008-0000-0100-000043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138</xdr:row>
      <xdr:rowOff>9525</xdr:rowOff>
    </xdr:from>
    <xdr:to>
      <xdr:col>12</xdr:col>
      <xdr:colOff>361950</xdr:colOff>
      <xdr:row>138</xdr:row>
      <xdr:rowOff>9525</xdr:rowOff>
    </xdr:to>
    <xdr:sp macro="" textlink="">
      <xdr:nvSpPr>
        <xdr:cNvPr id="6468" name="Line 1">
          <a:extLst>
            <a:ext uri="{FF2B5EF4-FFF2-40B4-BE49-F238E27FC236}">
              <a16:creationId xmlns:a16="http://schemas.microsoft.com/office/drawing/2014/main" id="{00000000-0008-0000-0100-00004419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6469" name="Line 1">
          <a:extLst>
            <a:ext uri="{FF2B5EF4-FFF2-40B4-BE49-F238E27FC236}">
              <a16:creationId xmlns:a16="http://schemas.microsoft.com/office/drawing/2014/main" id="{00000000-0008-0000-0100-00004519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470" name="Line 1">
          <a:extLst>
            <a:ext uri="{FF2B5EF4-FFF2-40B4-BE49-F238E27FC236}">
              <a16:creationId xmlns:a16="http://schemas.microsoft.com/office/drawing/2014/main" id="{00000000-0008-0000-0100-000046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471" name="Line 1">
          <a:extLst>
            <a:ext uri="{FF2B5EF4-FFF2-40B4-BE49-F238E27FC236}">
              <a16:creationId xmlns:a16="http://schemas.microsoft.com/office/drawing/2014/main" id="{00000000-0008-0000-0100-000047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472" name="Line 1">
          <a:extLst>
            <a:ext uri="{FF2B5EF4-FFF2-40B4-BE49-F238E27FC236}">
              <a16:creationId xmlns:a16="http://schemas.microsoft.com/office/drawing/2014/main" id="{00000000-0008-0000-0100-00004819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6473" name="Line 1">
          <a:extLst>
            <a:ext uri="{FF2B5EF4-FFF2-40B4-BE49-F238E27FC236}">
              <a16:creationId xmlns:a16="http://schemas.microsoft.com/office/drawing/2014/main" id="{00000000-0008-0000-0100-00004919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474" name="Line 1">
          <a:extLst>
            <a:ext uri="{FF2B5EF4-FFF2-40B4-BE49-F238E27FC236}">
              <a16:creationId xmlns:a16="http://schemas.microsoft.com/office/drawing/2014/main" id="{00000000-0008-0000-0100-00004A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475" name="Line 1">
          <a:extLst>
            <a:ext uri="{FF2B5EF4-FFF2-40B4-BE49-F238E27FC236}">
              <a16:creationId xmlns:a16="http://schemas.microsoft.com/office/drawing/2014/main" id="{00000000-0008-0000-0100-00004B19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6476" name="Line 1">
          <a:extLst>
            <a:ext uri="{FF2B5EF4-FFF2-40B4-BE49-F238E27FC236}">
              <a16:creationId xmlns:a16="http://schemas.microsoft.com/office/drawing/2014/main" id="{00000000-0008-0000-0100-00004C19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477" name="Line 1">
          <a:extLst>
            <a:ext uri="{FF2B5EF4-FFF2-40B4-BE49-F238E27FC236}">
              <a16:creationId xmlns:a16="http://schemas.microsoft.com/office/drawing/2014/main" id="{00000000-0008-0000-0100-00004D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478" name="Line 1">
          <a:extLst>
            <a:ext uri="{FF2B5EF4-FFF2-40B4-BE49-F238E27FC236}">
              <a16:creationId xmlns:a16="http://schemas.microsoft.com/office/drawing/2014/main" id="{00000000-0008-0000-0100-00004E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479" name="Line 1">
          <a:extLst>
            <a:ext uri="{FF2B5EF4-FFF2-40B4-BE49-F238E27FC236}">
              <a16:creationId xmlns:a16="http://schemas.microsoft.com/office/drawing/2014/main" id="{00000000-0008-0000-0100-00004F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480" name="Line 1">
          <a:extLst>
            <a:ext uri="{FF2B5EF4-FFF2-40B4-BE49-F238E27FC236}">
              <a16:creationId xmlns:a16="http://schemas.microsoft.com/office/drawing/2014/main" id="{00000000-0008-0000-0100-00005019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6481" name="Line 1">
          <a:extLst>
            <a:ext uri="{FF2B5EF4-FFF2-40B4-BE49-F238E27FC236}">
              <a16:creationId xmlns:a16="http://schemas.microsoft.com/office/drawing/2014/main" id="{00000000-0008-0000-0100-00005119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482" name="Line 1">
          <a:extLst>
            <a:ext uri="{FF2B5EF4-FFF2-40B4-BE49-F238E27FC236}">
              <a16:creationId xmlns:a16="http://schemas.microsoft.com/office/drawing/2014/main" id="{00000000-0008-0000-0100-000052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6483" name="Line 1">
          <a:extLst>
            <a:ext uri="{FF2B5EF4-FFF2-40B4-BE49-F238E27FC236}">
              <a16:creationId xmlns:a16="http://schemas.microsoft.com/office/drawing/2014/main" id="{00000000-0008-0000-0100-00005319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484" name="Line 1">
          <a:extLst>
            <a:ext uri="{FF2B5EF4-FFF2-40B4-BE49-F238E27FC236}">
              <a16:creationId xmlns:a16="http://schemas.microsoft.com/office/drawing/2014/main" id="{00000000-0008-0000-0100-000054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138</xdr:row>
      <xdr:rowOff>9525</xdr:rowOff>
    </xdr:from>
    <xdr:to>
      <xdr:col>12</xdr:col>
      <xdr:colOff>361950</xdr:colOff>
      <xdr:row>138</xdr:row>
      <xdr:rowOff>9525</xdr:rowOff>
    </xdr:to>
    <xdr:sp macro="" textlink="">
      <xdr:nvSpPr>
        <xdr:cNvPr id="6485" name="Line 1">
          <a:extLst>
            <a:ext uri="{FF2B5EF4-FFF2-40B4-BE49-F238E27FC236}">
              <a16:creationId xmlns:a16="http://schemas.microsoft.com/office/drawing/2014/main" id="{00000000-0008-0000-0100-00005519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6486" name="Line 1">
          <a:extLst>
            <a:ext uri="{FF2B5EF4-FFF2-40B4-BE49-F238E27FC236}">
              <a16:creationId xmlns:a16="http://schemas.microsoft.com/office/drawing/2014/main" id="{00000000-0008-0000-0100-00005619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487" name="Line 1">
          <a:extLst>
            <a:ext uri="{FF2B5EF4-FFF2-40B4-BE49-F238E27FC236}">
              <a16:creationId xmlns:a16="http://schemas.microsoft.com/office/drawing/2014/main" id="{00000000-0008-0000-0100-000057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488" name="Line 1">
          <a:extLst>
            <a:ext uri="{FF2B5EF4-FFF2-40B4-BE49-F238E27FC236}">
              <a16:creationId xmlns:a16="http://schemas.microsoft.com/office/drawing/2014/main" id="{00000000-0008-0000-0100-000058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489" name="Line 1">
          <a:extLst>
            <a:ext uri="{FF2B5EF4-FFF2-40B4-BE49-F238E27FC236}">
              <a16:creationId xmlns:a16="http://schemas.microsoft.com/office/drawing/2014/main" id="{00000000-0008-0000-0100-00005919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6490" name="Line 1">
          <a:extLst>
            <a:ext uri="{FF2B5EF4-FFF2-40B4-BE49-F238E27FC236}">
              <a16:creationId xmlns:a16="http://schemas.microsoft.com/office/drawing/2014/main" id="{00000000-0008-0000-0100-00005A19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491" name="Line 1">
          <a:extLst>
            <a:ext uri="{FF2B5EF4-FFF2-40B4-BE49-F238E27FC236}">
              <a16:creationId xmlns:a16="http://schemas.microsoft.com/office/drawing/2014/main" id="{00000000-0008-0000-0100-00005B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492" name="Line 1">
          <a:extLst>
            <a:ext uri="{FF2B5EF4-FFF2-40B4-BE49-F238E27FC236}">
              <a16:creationId xmlns:a16="http://schemas.microsoft.com/office/drawing/2014/main" id="{00000000-0008-0000-0100-00005C19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6493" name="Line 1">
          <a:extLst>
            <a:ext uri="{FF2B5EF4-FFF2-40B4-BE49-F238E27FC236}">
              <a16:creationId xmlns:a16="http://schemas.microsoft.com/office/drawing/2014/main" id="{00000000-0008-0000-0100-00005D19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494" name="Line 1">
          <a:extLst>
            <a:ext uri="{FF2B5EF4-FFF2-40B4-BE49-F238E27FC236}">
              <a16:creationId xmlns:a16="http://schemas.microsoft.com/office/drawing/2014/main" id="{00000000-0008-0000-0100-00005E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495" name="Line 1">
          <a:extLst>
            <a:ext uri="{FF2B5EF4-FFF2-40B4-BE49-F238E27FC236}">
              <a16:creationId xmlns:a16="http://schemas.microsoft.com/office/drawing/2014/main" id="{00000000-0008-0000-0100-00005F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496" name="Line 1">
          <a:extLst>
            <a:ext uri="{FF2B5EF4-FFF2-40B4-BE49-F238E27FC236}">
              <a16:creationId xmlns:a16="http://schemas.microsoft.com/office/drawing/2014/main" id="{00000000-0008-0000-0100-00006019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6497" name="Line 1">
          <a:extLst>
            <a:ext uri="{FF2B5EF4-FFF2-40B4-BE49-F238E27FC236}">
              <a16:creationId xmlns:a16="http://schemas.microsoft.com/office/drawing/2014/main" id="{00000000-0008-0000-0100-00006119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498" name="Line 1">
          <a:extLst>
            <a:ext uri="{FF2B5EF4-FFF2-40B4-BE49-F238E27FC236}">
              <a16:creationId xmlns:a16="http://schemas.microsoft.com/office/drawing/2014/main" id="{00000000-0008-0000-0100-000062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499" name="Line 1">
          <a:extLst>
            <a:ext uri="{FF2B5EF4-FFF2-40B4-BE49-F238E27FC236}">
              <a16:creationId xmlns:a16="http://schemas.microsoft.com/office/drawing/2014/main" id="{00000000-0008-0000-0100-000063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500" name="Line 1">
          <a:extLst>
            <a:ext uri="{FF2B5EF4-FFF2-40B4-BE49-F238E27FC236}">
              <a16:creationId xmlns:a16="http://schemas.microsoft.com/office/drawing/2014/main" id="{00000000-0008-0000-0100-00006419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6501" name="Line 1">
          <a:extLst>
            <a:ext uri="{FF2B5EF4-FFF2-40B4-BE49-F238E27FC236}">
              <a16:creationId xmlns:a16="http://schemas.microsoft.com/office/drawing/2014/main" id="{00000000-0008-0000-0100-00006519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502" name="Line 1">
          <a:extLst>
            <a:ext uri="{FF2B5EF4-FFF2-40B4-BE49-F238E27FC236}">
              <a16:creationId xmlns:a16="http://schemas.microsoft.com/office/drawing/2014/main" id="{00000000-0008-0000-0100-000066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503" name="Line 1">
          <a:extLst>
            <a:ext uri="{FF2B5EF4-FFF2-40B4-BE49-F238E27FC236}">
              <a16:creationId xmlns:a16="http://schemas.microsoft.com/office/drawing/2014/main" id="{00000000-0008-0000-0100-000067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504" name="Line 1">
          <a:extLst>
            <a:ext uri="{FF2B5EF4-FFF2-40B4-BE49-F238E27FC236}">
              <a16:creationId xmlns:a16="http://schemas.microsoft.com/office/drawing/2014/main" id="{00000000-0008-0000-0100-000068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505" name="Line 1">
          <a:extLst>
            <a:ext uri="{FF2B5EF4-FFF2-40B4-BE49-F238E27FC236}">
              <a16:creationId xmlns:a16="http://schemas.microsoft.com/office/drawing/2014/main" id="{00000000-0008-0000-0100-00006919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6506" name="Line 1">
          <a:extLst>
            <a:ext uri="{FF2B5EF4-FFF2-40B4-BE49-F238E27FC236}">
              <a16:creationId xmlns:a16="http://schemas.microsoft.com/office/drawing/2014/main" id="{00000000-0008-0000-0100-00006A19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507" name="Line 1">
          <a:extLst>
            <a:ext uri="{FF2B5EF4-FFF2-40B4-BE49-F238E27FC236}">
              <a16:creationId xmlns:a16="http://schemas.microsoft.com/office/drawing/2014/main" id="{00000000-0008-0000-0100-00006B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508" name="Line 1">
          <a:extLst>
            <a:ext uri="{FF2B5EF4-FFF2-40B4-BE49-F238E27FC236}">
              <a16:creationId xmlns:a16="http://schemas.microsoft.com/office/drawing/2014/main" id="{00000000-0008-0000-0100-00006C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509" name="Line 1">
          <a:extLst>
            <a:ext uri="{FF2B5EF4-FFF2-40B4-BE49-F238E27FC236}">
              <a16:creationId xmlns:a16="http://schemas.microsoft.com/office/drawing/2014/main" id="{00000000-0008-0000-0100-00006D19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6510" name="Line 1">
          <a:extLst>
            <a:ext uri="{FF2B5EF4-FFF2-40B4-BE49-F238E27FC236}">
              <a16:creationId xmlns:a16="http://schemas.microsoft.com/office/drawing/2014/main" id="{00000000-0008-0000-0100-00006E19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511" name="Line 1">
          <a:extLst>
            <a:ext uri="{FF2B5EF4-FFF2-40B4-BE49-F238E27FC236}">
              <a16:creationId xmlns:a16="http://schemas.microsoft.com/office/drawing/2014/main" id="{00000000-0008-0000-0100-00006F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512" name="Line 1">
          <a:extLst>
            <a:ext uri="{FF2B5EF4-FFF2-40B4-BE49-F238E27FC236}">
              <a16:creationId xmlns:a16="http://schemas.microsoft.com/office/drawing/2014/main" id="{00000000-0008-0000-0100-00007019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513" name="Line 1">
          <a:extLst>
            <a:ext uri="{FF2B5EF4-FFF2-40B4-BE49-F238E27FC236}">
              <a16:creationId xmlns:a16="http://schemas.microsoft.com/office/drawing/2014/main" id="{00000000-0008-0000-0100-000071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514" name="Line 1">
          <a:extLst>
            <a:ext uri="{FF2B5EF4-FFF2-40B4-BE49-F238E27FC236}">
              <a16:creationId xmlns:a16="http://schemas.microsoft.com/office/drawing/2014/main" id="{00000000-0008-0000-0100-00007219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515" name="Line 1">
          <a:extLst>
            <a:ext uri="{FF2B5EF4-FFF2-40B4-BE49-F238E27FC236}">
              <a16:creationId xmlns:a16="http://schemas.microsoft.com/office/drawing/2014/main" id="{00000000-0008-0000-0100-000073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138</xdr:row>
      <xdr:rowOff>9525</xdr:rowOff>
    </xdr:from>
    <xdr:to>
      <xdr:col>12</xdr:col>
      <xdr:colOff>361950</xdr:colOff>
      <xdr:row>138</xdr:row>
      <xdr:rowOff>9525</xdr:rowOff>
    </xdr:to>
    <xdr:sp macro="" textlink="">
      <xdr:nvSpPr>
        <xdr:cNvPr id="6516" name="Line 1">
          <a:extLst>
            <a:ext uri="{FF2B5EF4-FFF2-40B4-BE49-F238E27FC236}">
              <a16:creationId xmlns:a16="http://schemas.microsoft.com/office/drawing/2014/main" id="{00000000-0008-0000-0100-00007419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517" name="Line 1">
          <a:extLst>
            <a:ext uri="{FF2B5EF4-FFF2-40B4-BE49-F238E27FC236}">
              <a16:creationId xmlns:a16="http://schemas.microsoft.com/office/drawing/2014/main" id="{00000000-0008-0000-0100-00007519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518" name="Line 1">
          <a:extLst>
            <a:ext uri="{FF2B5EF4-FFF2-40B4-BE49-F238E27FC236}">
              <a16:creationId xmlns:a16="http://schemas.microsoft.com/office/drawing/2014/main" id="{00000000-0008-0000-0100-000076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519" name="Line 1">
          <a:extLst>
            <a:ext uri="{FF2B5EF4-FFF2-40B4-BE49-F238E27FC236}">
              <a16:creationId xmlns:a16="http://schemas.microsoft.com/office/drawing/2014/main" id="{00000000-0008-0000-0100-000077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520" name="Line 1">
          <a:extLst>
            <a:ext uri="{FF2B5EF4-FFF2-40B4-BE49-F238E27FC236}">
              <a16:creationId xmlns:a16="http://schemas.microsoft.com/office/drawing/2014/main" id="{00000000-0008-0000-0100-00007819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521" name="Line 1">
          <a:extLst>
            <a:ext uri="{FF2B5EF4-FFF2-40B4-BE49-F238E27FC236}">
              <a16:creationId xmlns:a16="http://schemas.microsoft.com/office/drawing/2014/main" id="{00000000-0008-0000-0100-00007919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522" name="Line 1">
          <a:extLst>
            <a:ext uri="{FF2B5EF4-FFF2-40B4-BE49-F238E27FC236}">
              <a16:creationId xmlns:a16="http://schemas.microsoft.com/office/drawing/2014/main" id="{00000000-0008-0000-0100-00007A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523" name="Line 1">
          <a:extLst>
            <a:ext uri="{FF2B5EF4-FFF2-40B4-BE49-F238E27FC236}">
              <a16:creationId xmlns:a16="http://schemas.microsoft.com/office/drawing/2014/main" id="{00000000-0008-0000-0100-00007B19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524" name="Line 1">
          <a:extLst>
            <a:ext uri="{FF2B5EF4-FFF2-40B4-BE49-F238E27FC236}">
              <a16:creationId xmlns:a16="http://schemas.microsoft.com/office/drawing/2014/main" id="{00000000-0008-0000-0100-00007C19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525" name="Line 1">
          <a:extLst>
            <a:ext uri="{FF2B5EF4-FFF2-40B4-BE49-F238E27FC236}">
              <a16:creationId xmlns:a16="http://schemas.microsoft.com/office/drawing/2014/main" id="{00000000-0008-0000-0100-00007D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526" name="Line 1">
          <a:extLst>
            <a:ext uri="{FF2B5EF4-FFF2-40B4-BE49-F238E27FC236}">
              <a16:creationId xmlns:a16="http://schemas.microsoft.com/office/drawing/2014/main" id="{00000000-0008-0000-0100-00007E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527" name="Line 1">
          <a:extLst>
            <a:ext uri="{FF2B5EF4-FFF2-40B4-BE49-F238E27FC236}">
              <a16:creationId xmlns:a16="http://schemas.microsoft.com/office/drawing/2014/main" id="{00000000-0008-0000-0100-00007F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528" name="Line 1">
          <a:extLst>
            <a:ext uri="{FF2B5EF4-FFF2-40B4-BE49-F238E27FC236}">
              <a16:creationId xmlns:a16="http://schemas.microsoft.com/office/drawing/2014/main" id="{00000000-0008-0000-0100-00008019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529" name="Line 1">
          <a:extLst>
            <a:ext uri="{FF2B5EF4-FFF2-40B4-BE49-F238E27FC236}">
              <a16:creationId xmlns:a16="http://schemas.microsoft.com/office/drawing/2014/main" id="{00000000-0008-0000-0100-00008119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530" name="Line 1">
          <a:extLst>
            <a:ext uri="{FF2B5EF4-FFF2-40B4-BE49-F238E27FC236}">
              <a16:creationId xmlns:a16="http://schemas.microsoft.com/office/drawing/2014/main" id="{00000000-0008-0000-0100-000082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531" name="Line 1">
          <a:extLst>
            <a:ext uri="{FF2B5EF4-FFF2-40B4-BE49-F238E27FC236}">
              <a16:creationId xmlns:a16="http://schemas.microsoft.com/office/drawing/2014/main" id="{00000000-0008-0000-0100-00008319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532" name="Line 1">
          <a:extLst>
            <a:ext uri="{FF2B5EF4-FFF2-40B4-BE49-F238E27FC236}">
              <a16:creationId xmlns:a16="http://schemas.microsoft.com/office/drawing/2014/main" id="{00000000-0008-0000-0100-000084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533" name="Line 1">
          <a:extLst>
            <a:ext uri="{FF2B5EF4-FFF2-40B4-BE49-F238E27FC236}">
              <a16:creationId xmlns:a16="http://schemas.microsoft.com/office/drawing/2014/main" id="{00000000-0008-0000-0100-00008519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534" name="Line 1">
          <a:extLst>
            <a:ext uri="{FF2B5EF4-FFF2-40B4-BE49-F238E27FC236}">
              <a16:creationId xmlns:a16="http://schemas.microsoft.com/office/drawing/2014/main" id="{00000000-0008-0000-0100-000086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138</xdr:row>
      <xdr:rowOff>9525</xdr:rowOff>
    </xdr:from>
    <xdr:to>
      <xdr:col>12</xdr:col>
      <xdr:colOff>361950</xdr:colOff>
      <xdr:row>138</xdr:row>
      <xdr:rowOff>9525</xdr:rowOff>
    </xdr:to>
    <xdr:sp macro="" textlink="">
      <xdr:nvSpPr>
        <xdr:cNvPr id="6535" name="Line 1">
          <a:extLst>
            <a:ext uri="{FF2B5EF4-FFF2-40B4-BE49-F238E27FC236}">
              <a16:creationId xmlns:a16="http://schemas.microsoft.com/office/drawing/2014/main" id="{00000000-0008-0000-0100-00008719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536" name="Line 1">
          <a:extLst>
            <a:ext uri="{FF2B5EF4-FFF2-40B4-BE49-F238E27FC236}">
              <a16:creationId xmlns:a16="http://schemas.microsoft.com/office/drawing/2014/main" id="{00000000-0008-0000-0100-00008819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537" name="Line 1">
          <a:extLst>
            <a:ext uri="{FF2B5EF4-FFF2-40B4-BE49-F238E27FC236}">
              <a16:creationId xmlns:a16="http://schemas.microsoft.com/office/drawing/2014/main" id="{00000000-0008-0000-0100-000089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538" name="Line 1">
          <a:extLst>
            <a:ext uri="{FF2B5EF4-FFF2-40B4-BE49-F238E27FC236}">
              <a16:creationId xmlns:a16="http://schemas.microsoft.com/office/drawing/2014/main" id="{00000000-0008-0000-0100-00008A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539" name="Line 1">
          <a:extLst>
            <a:ext uri="{FF2B5EF4-FFF2-40B4-BE49-F238E27FC236}">
              <a16:creationId xmlns:a16="http://schemas.microsoft.com/office/drawing/2014/main" id="{00000000-0008-0000-0100-00008B19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540" name="Line 1">
          <a:extLst>
            <a:ext uri="{FF2B5EF4-FFF2-40B4-BE49-F238E27FC236}">
              <a16:creationId xmlns:a16="http://schemas.microsoft.com/office/drawing/2014/main" id="{00000000-0008-0000-0100-00008C19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541" name="Line 1">
          <a:extLst>
            <a:ext uri="{FF2B5EF4-FFF2-40B4-BE49-F238E27FC236}">
              <a16:creationId xmlns:a16="http://schemas.microsoft.com/office/drawing/2014/main" id="{00000000-0008-0000-0100-00008D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542" name="Line 1">
          <a:extLst>
            <a:ext uri="{FF2B5EF4-FFF2-40B4-BE49-F238E27FC236}">
              <a16:creationId xmlns:a16="http://schemas.microsoft.com/office/drawing/2014/main" id="{00000000-0008-0000-0100-00008E19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543" name="Line 1">
          <a:extLst>
            <a:ext uri="{FF2B5EF4-FFF2-40B4-BE49-F238E27FC236}">
              <a16:creationId xmlns:a16="http://schemas.microsoft.com/office/drawing/2014/main" id="{00000000-0008-0000-0100-00008F19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544" name="Line 1">
          <a:extLst>
            <a:ext uri="{FF2B5EF4-FFF2-40B4-BE49-F238E27FC236}">
              <a16:creationId xmlns:a16="http://schemas.microsoft.com/office/drawing/2014/main" id="{00000000-0008-0000-0100-000090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545" name="Line 1">
          <a:extLst>
            <a:ext uri="{FF2B5EF4-FFF2-40B4-BE49-F238E27FC236}">
              <a16:creationId xmlns:a16="http://schemas.microsoft.com/office/drawing/2014/main" id="{00000000-0008-0000-0100-000091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546" name="Line 1">
          <a:extLst>
            <a:ext uri="{FF2B5EF4-FFF2-40B4-BE49-F238E27FC236}">
              <a16:creationId xmlns:a16="http://schemas.microsoft.com/office/drawing/2014/main" id="{00000000-0008-0000-0100-000092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547" name="Line 1">
          <a:extLst>
            <a:ext uri="{FF2B5EF4-FFF2-40B4-BE49-F238E27FC236}">
              <a16:creationId xmlns:a16="http://schemas.microsoft.com/office/drawing/2014/main" id="{00000000-0008-0000-0100-00009319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548" name="Line 1">
          <a:extLst>
            <a:ext uri="{FF2B5EF4-FFF2-40B4-BE49-F238E27FC236}">
              <a16:creationId xmlns:a16="http://schemas.microsoft.com/office/drawing/2014/main" id="{00000000-0008-0000-0100-00009419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549" name="Line 1">
          <a:extLst>
            <a:ext uri="{FF2B5EF4-FFF2-40B4-BE49-F238E27FC236}">
              <a16:creationId xmlns:a16="http://schemas.microsoft.com/office/drawing/2014/main" id="{00000000-0008-0000-0100-000095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550" name="Line 1">
          <a:extLst>
            <a:ext uri="{FF2B5EF4-FFF2-40B4-BE49-F238E27FC236}">
              <a16:creationId xmlns:a16="http://schemas.microsoft.com/office/drawing/2014/main" id="{00000000-0008-0000-0100-00009619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551" name="Line 1">
          <a:extLst>
            <a:ext uri="{FF2B5EF4-FFF2-40B4-BE49-F238E27FC236}">
              <a16:creationId xmlns:a16="http://schemas.microsoft.com/office/drawing/2014/main" id="{00000000-0008-0000-0100-000097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138</xdr:row>
      <xdr:rowOff>9525</xdr:rowOff>
    </xdr:from>
    <xdr:to>
      <xdr:col>12</xdr:col>
      <xdr:colOff>361950</xdr:colOff>
      <xdr:row>138</xdr:row>
      <xdr:rowOff>9525</xdr:rowOff>
    </xdr:to>
    <xdr:sp macro="" textlink="">
      <xdr:nvSpPr>
        <xdr:cNvPr id="6552" name="Line 1">
          <a:extLst>
            <a:ext uri="{FF2B5EF4-FFF2-40B4-BE49-F238E27FC236}">
              <a16:creationId xmlns:a16="http://schemas.microsoft.com/office/drawing/2014/main" id="{00000000-0008-0000-0100-00009819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553" name="Line 1">
          <a:extLst>
            <a:ext uri="{FF2B5EF4-FFF2-40B4-BE49-F238E27FC236}">
              <a16:creationId xmlns:a16="http://schemas.microsoft.com/office/drawing/2014/main" id="{00000000-0008-0000-0100-00009919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554" name="Line 1">
          <a:extLst>
            <a:ext uri="{FF2B5EF4-FFF2-40B4-BE49-F238E27FC236}">
              <a16:creationId xmlns:a16="http://schemas.microsoft.com/office/drawing/2014/main" id="{00000000-0008-0000-0100-00009A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555" name="Line 1">
          <a:extLst>
            <a:ext uri="{FF2B5EF4-FFF2-40B4-BE49-F238E27FC236}">
              <a16:creationId xmlns:a16="http://schemas.microsoft.com/office/drawing/2014/main" id="{00000000-0008-0000-0100-00009B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556" name="Line 1">
          <a:extLst>
            <a:ext uri="{FF2B5EF4-FFF2-40B4-BE49-F238E27FC236}">
              <a16:creationId xmlns:a16="http://schemas.microsoft.com/office/drawing/2014/main" id="{00000000-0008-0000-0100-00009C19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557" name="Line 1">
          <a:extLst>
            <a:ext uri="{FF2B5EF4-FFF2-40B4-BE49-F238E27FC236}">
              <a16:creationId xmlns:a16="http://schemas.microsoft.com/office/drawing/2014/main" id="{00000000-0008-0000-0100-00009D19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558" name="Line 1">
          <a:extLst>
            <a:ext uri="{FF2B5EF4-FFF2-40B4-BE49-F238E27FC236}">
              <a16:creationId xmlns:a16="http://schemas.microsoft.com/office/drawing/2014/main" id="{00000000-0008-0000-0100-00009E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559" name="Line 1">
          <a:extLst>
            <a:ext uri="{FF2B5EF4-FFF2-40B4-BE49-F238E27FC236}">
              <a16:creationId xmlns:a16="http://schemas.microsoft.com/office/drawing/2014/main" id="{00000000-0008-0000-0100-00009F19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560" name="Line 1">
          <a:extLst>
            <a:ext uri="{FF2B5EF4-FFF2-40B4-BE49-F238E27FC236}">
              <a16:creationId xmlns:a16="http://schemas.microsoft.com/office/drawing/2014/main" id="{00000000-0008-0000-0100-0000A019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561" name="Line 1">
          <a:extLst>
            <a:ext uri="{FF2B5EF4-FFF2-40B4-BE49-F238E27FC236}">
              <a16:creationId xmlns:a16="http://schemas.microsoft.com/office/drawing/2014/main" id="{00000000-0008-0000-0100-0000A1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562" name="Line 1">
          <a:extLst>
            <a:ext uri="{FF2B5EF4-FFF2-40B4-BE49-F238E27FC236}">
              <a16:creationId xmlns:a16="http://schemas.microsoft.com/office/drawing/2014/main" id="{00000000-0008-0000-0100-0000A2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563" name="Line 1">
          <a:extLst>
            <a:ext uri="{FF2B5EF4-FFF2-40B4-BE49-F238E27FC236}">
              <a16:creationId xmlns:a16="http://schemas.microsoft.com/office/drawing/2014/main" id="{00000000-0008-0000-0100-0000A319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564" name="Line 1">
          <a:extLst>
            <a:ext uri="{FF2B5EF4-FFF2-40B4-BE49-F238E27FC236}">
              <a16:creationId xmlns:a16="http://schemas.microsoft.com/office/drawing/2014/main" id="{00000000-0008-0000-0100-0000A419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565" name="Line 1">
          <a:extLst>
            <a:ext uri="{FF2B5EF4-FFF2-40B4-BE49-F238E27FC236}">
              <a16:creationId xmlns:a16="http://schemas.microsoft.com/office/drawing/2014/main" id="{00000000-0008-0000-0100-0000A5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566" name="Line 1">
          <a:extLst>
            <a:ext uri="{FF2B5EF4-FFF2-40B4-BE49-F238E27FC236}">
              <a16:creationId xmlns:a16="http://schemas.microsoft.com/office/drawing/2014/main" id="{00000000-0008-0000-0100-0000A6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567" name="Line 1">
          <a:extLst>
            <a:ext uri="{FF2B5EF4-FFF2-40B4-BE49-F238E27FC236}">
              <a16:creationId xmlns:a16="http://schemas.microsoft.com/office/drawing/2014/main" id="{00000000-0008-0000-0100-0000A719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568" name="Line 1">
          <a:extLst>
            <a:ext uri="{FF2B5EF4-FFF2-40B4-BE49-F238E27FC236}">
              <a16:creationId xmlns:a16="http://schemas.microsoft.com/office/drawing/2014/main" id="{00000000-0008-0000-0100-0000A819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569" name="Line 1">
          <a:extLst>
            <a:ext uri="{FF2B5EF4-FFF2-40B4-BE49-F238E27FC236}">
              <a16:creationId xmlns:a16="http://schemas.microsoft.com/office/drawing/2014/main" id="{00000000-0008-0000-0100-0000A9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570" name="Line 1">
          <a:extLst>
            <a:ext uri="{FF2B5EF4-FFF2-40B4-BE49-F238E27FC236}">
              <a16:creationId xmlns:a16="http://schemas.microsoft.com/office/drawing/2014/main" id="{00000000-0008-0000-0100-0000AA19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571" name="Line 1">
          <a:extLst>
            <a:ext uri="{FF2B5EF4-FFF2-40B4-BE49-F238E27FC236}">
              <a16:creationId xmlns:a16="http://schemas.microsoft.com/office/drawing/2014/main" id="{00000000-0008-0000-0100-0000AB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138</xdr:row>
      <xdr:rowOff>9525</xdr:rowOff>
    </xdr:from>
    <xdr:to>
      <xdr:col>12</xdr:col>
      <xdr:colOff>361950</xdr:colOff>
      <xdr:row>138</xdr:row>
      <xdr:rowOff>9525</xdr:rowOff>
    </xdr:to>
    <xdr:sp macro="" textlink="">
      <xdr:nvSpPr>
        <xdr:cNvPr id="6572" name="Line 1">
          <a:extLst>
            <a:ext uri="{FF2B5EF4-FFF2-40B4-BE49-F238E27FC236}">
              <a16:creationId xmlns:a16="http://schemas.microsoft.com/office/drawing/2014/main" id="{00000000-0008-0000-0100-0000AC19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573" name="Line 1">
          <a:extLst>
            <a:ext uri="{FF2B5EF4-FFF2-40B4-BE49-F238E27FC236}">
              <a16:creationId xmlns:a16="http://schemas.microsoft.com/office/drawing/2014/main" id="{00000000-0008-0000-0100-0000AD19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574" name="Line 1">
          <a:extLst>
            <a:ext uri="{FF2B5EF4-FFF2-40B4-BE49-F238E27FC236}">
              <a16:creationId xmlns:a16="http://schemas.microsoft.com/office/drawing/2014/main" id="{00000000-0008-0000-0100-0000AE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575" name="Line 1">
          <a:extLst>
            <a:ext uri="{FF2B5EF4-FFF2-40B4-BE49-F238E27FC236}">
              <a16:creationId xmlns:a16="http://schemas.microsoft.com/office/drawing/2014/main" id="{00000000-0008-0000-0100-0000AF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576" name="Line 1">
          <a:extLst>
            <a:ext uri="{FF2B5EF4-FFF2-40B4-BE49-F238E27FC236}">
              <a16:creationId xmlns:a16="http://schemas.microsoft.com/office/drawing/2014/main" id="{00000000-0008-0000-0100-0000B019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577" name="Line 1">
          <a:extLst>
            <a:ext uri="{FF2B5EF4-FFF2-40B4-BE49-F238E27FC236}">
              <a16:creationId xmlns:a16="http://schemas.microsoft.com/office/drawing/2014/main" id="{00000000-0008-0000-0100-0000B119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578" name="Line 1">
          <a:extLst>
            <a:ext uri="{FF2B5EF4-FFF2-40B4-BE49-F238E27FC236}">
              <a16:creationId xmlns:a16="http://schemas.microsoft.com/office/drawing/2014/main" id="{00000000-0008-0000-0100-0000B2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579" name="Line 1">
          <a:extLst>
            <a:ext uri="{FF2B5EF4-FFF2-40B4-BE49-F238E27FC236}">
              <a16:creationId xmlns:a16="http://schemas.microsoft.com/office/drawing/2014/main" id="{00000000-0008-0000-0100-0000B319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580" name="Line 1">
          <a:extLst>
            <a:ext uri="{FF2B5EF4-FFF2-40B4-BE49-F238E27FC236}">
              <a16:creationId xmlns:a16="http://schemas.microsoft.com/office/drawing/2014/main" id="{00000000-0008-0000-0100-0000B419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581" name="Line 1">
          <a:extLst>
            <a:ext uri="{FF2B5EF4-FFF2-40B4-BE49-F238E27FC236}">
              <a16:creationId xmlns:a16="http://schemas.microsoft.com/office/drawing/2014/main" id="{00000000-0008-0000-0100-0000B5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582" name="Line 1">
          <a:extLst>
            <a:ext uri="{FF2B5EF4-FFF2-40B4-BE49-F238E27FC236}">
              <a16:creationId xmlns:a16="http://schemas.microsoft.com/office/drawing/2014/main" id="{00000000-0008-0000-0100-0000B6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583" name="Line 1">
          <a:extLst>
            <a:ext uri="{FF2B5EF4-FFF2-40B4-BE49-F238E27FC236}">
              <a16:creationId xmlns:a16="http://schemas.microsoft.com/office/drawing/2014/main" id="{00000000-0008-0000-0100-0000B7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584" name="Line 1">
          <a:extLst>
            <a:ext uri="{FF2B5EF4-FFF2-40B4-BE49-F238E27FC236}">
              <a16:creationId xmlns:a16="http://schemas.microsoft.com/office/drawing/2014/main" id="{00000000-0008-0000-0100-0000B819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585" name="Line 1">
          <a:extLst>
            <a:ext uri="{FF2B5EF4-FFF2-40B4-BE49-F238E27FC236}">
              <a16:creationId xmlns:a16="http://schemas.microsoft.com/office/drawing/2014/main" id="{00000000-0008-0000-0100-0000B919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586" name="Line 1">
          <a:extLst>
            <a:ext uri="{FF2B5EF4-FFF2-40B4-BE49-F238E27FC236}">
              <a16:creationId xmlns:a16="http://schemas.microsoft.com/office/drawing/2014/main" id="{00000000-0008-0000-0100-0000BA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587" name="Line 1">
          <a:extLst>
            <a:ext uri="{FF2B5EF4-FFF2-40B4-BE49-F238E27FC236}">
              <a16:creationId xmlns:a16="http://schemas.microsoft.com/office/drawing/2014/main" id="{00000000-0008-0000-0100-0000BB19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588" name="Line 1">
          <a:extLst>
            <a:ext uri="{FF2B5EF4-FFF2-40B4-BE49-F238E27FC236}">
              <a16:creationId xmlns:a16="http://schemas.microsoft.com/office/drawing/2014/main" id="{00000000-0008-0000-0100-0000BC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138</xdr:row>
      <xdr:rowOff>9525</xdr:rowOff>
    </xdr:from>
    <xdr:to>
      <xdr:col>12</xdr:col>
      <xdr:colOff>361950</xdr:colOff>
      <xdr:row>138</xdr:row>
      <xdr:rowOff>9525</xdr:rowOff>
    </xdr:to>
    <xdr:sp macro="" textlink="">
      <xdr:nvSpPr>
        <xdr:cNvPr id="6589" name="Line 1">
          <a:extLst>
            <a:ext uri="{FF2B5EF4-FFF2-40B4-BE49-F238E27FC236}">
              <a16:creationId xmlns:a16="http://schemas.microsoft.com/office/drawing/2014/main" id="{00000000-0008-0000-0100-0000BD19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590" name="Line 1">
          <a:extLst>
            <a:ext uri="{FF2B5EF4-FFF2-40B4-BE49-F238E27FC236}">
              <a16:creationId xmlns:a16="http://schemas.microsoft.com/office/drawing/2014/main" id="{00000000-0008-0000-0100-0000BE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591" name="Line 1">
          <a:extLst>
            <a:ext uri="{FF2B5EF4-FFF2-40B4-BE49-F238E27FC236}">
              <a16:creationId xmlns:a16="http://schemas.microsoft.com/office/drawing/2014/main" id="{00000000-0008-0000-0100-0000BF19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139</xdr:row>
      <xdr:rowOff>0</xdr:rowOff>
    </xdr:from>
    <xdr:to>
      <xdr:col>12</xdr:col>
      <xdr:colOff>447675</xdr:colOff>
      <xdr:row>139</xdr:row>
      <xdr:rowOff>0</xdr:rowOff>
    </xdr:to>
    <xdr:sp macro="" textlink="">
      <xdr:nvSpPr>
        <xdr:cNvPr id="6592" name="Line 1">
          <a:extLst>
            <a:ext uri="{FF2B5EF4-FFF2-40B4-BE49-F238E27FC236}">
              <a16:creationId xmlns:a16="http://schemas.microsoft.com/office/drawing/2014/main" id="{00000000-0008-0000-0100-0000C019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139</xdr:row>
      <xdr:rowOff>0</xdr:rowOff>
    </xdr:from>
    <xdr:to>
      <xdr:col>12</xdr:col>
      <xdr:colOff>400050</xdr:colOff>
      <xdr:row>139</xdr:row>
      <xdr:rowOff>0</xdr:rowOff>
    </xdr:to>
    <xdr:sp macro="" textlink="">
      <xdr:nvSpPr>
        <xdr:cNvPr id="6593" name="Line 1">
          <a:extLst>
            <a:ext uri="{FF2B5EF4-FFF2-40B4-BE49-F238E27FC236}">
              <a16:creationId xmlns:a16="http://schemas.microsoft.com/office/drawing/2014/main" id="{00000000-0008-0000-0100-0000C119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139</xdr:row>
      <xdr:rowOff>0</xdr:rowOff>
    </xdr:from>
    <xdr:to>
      <xdr:col>12</xdr:col>
      <xdr:colOff>447675</xdr:colOff>
      <xdr:row>139</xdr:row>
      <xdr:rowOff>0</xdr:rowOff>
    </xdr:to>
    <xdr:sp macro="" textlink="">
      <xdr:nvSpPr>
        <xdr:cNvPr id="6594" name="Line 1">
          <a:extLst>
            <a:ext uri="{FF2B5EF4-FFF2-40B4-BE49-F238E27FC236}">
              <a16:creationId xmlns:a16="http://schemas.microsoft.com/office/drawing/2014/main" id="{00000000-0008-0000-0100-0000C219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139</xdr:row>
      <xdr:rowOff>0</xdr:rowOff>
    </xdr:from>
    <xdr:to>
      <xdr:col>12</xdr:col>
      <xdr:colOff>400050</xdr:colOff>
      <xdr:row>139</xdr:row>
      <xdr:rowOff>0</xdr:rowOff>
    </xdr:to>
    <xdr:sp macro="" textlink="">
      <xdr:nvSpPr>
        <xdr:cNvPr id="6595" name="Line 1">
          <a:extLst>
            <a:ext uri="{FF2B5EF4-FFF2-40B4-BE49-F238E27FC236}">
              <a16:creationId xmlns:a16="http://schemas.microsoft.com/office/drawing/2014/main" id="{00000000-0008-0000-0100-0000C319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139</xdr:row>
      <xdr:rowOff>0</xdr:rowOff>
    </xdr:from>
    <xdr:to>
      <xdr:col>12</xdr:col>
      <xdr:colOff>361950</xdr:colOff>
      <xdr:row>139</xdr:row>
      <xdr:rowOff>0</xdr:rowOff>
    </xdr:to>
    <xdr:sp macro="" textlink="">
      <xdr:nvSpPr>
        <xdr:cNvPr id="6596" name="Line 1">
          <a:extLst>
            <a:ext uri="{FF2B5EF4-FFF2-40B4-BE49-F238E27FC236}">
              <a16:creationId xmlns:a16="http://schemas.microsoft.com/office/drawing/2014/main" id="{00000000-0008-0000-0100-0000C4190000}"/>
            </a:ext>
          </a:extLst>
        </xdr:cNvPr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139</xdr:row>
      <xdr:rowOff>0</xdr:rowOff>
    </xdr:from>
    <xdr:to>
      <xdr:col>12</xdr:col>
      <xdr:colOff>447675</xdr:colOff>
      <xdr:row>139</xdr:row>
      <xdr:rowOff>0</xdr:rowOff>
    </xdr:to>
    <xdr:sp macro="" textlink="">
      <xdr:nvSpPr>
        <xdr:cNvPr id="6597" name="Line 1">
          <a:extLst>
            <a:ext uri="{FF2B5EF4-FFF2-40B4-BE49-F238E27FC236}">
              <a16:creationId xmlns:a16="http://schemas.microsoft.com/office/drawing/2014/main" id="{00000000-0008-0000-0100-0000C519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139</xdr:row>
      <xdr:rowOff>0</xdr:rowOff>
    </xdr:from>
    <xdr:to>
      <xdr:col>12</xdr:col>
      <xdr:colOff>400050</xdr:colOff>
      <xdr:row>139</xdr:row>
      <xdr:rowOff>0</xdr:rowOff>
    </xdr:to>
    <xdr:sp macro="" textlink="">
      <xdr:nvSpPr>
        <xdr:cNvPr id="6598" name="Line 1">
          <a:extLst>
            <a:ext uri="{FF2B5EF4-FFF2-40B4-BE49-F238E27FC236}">
              <a16:creationId xmlns:a16="http://schemas.microsoft.com/office/drawing/2014/main" id="{00000000-0008-0000-0100-0000C619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139</xdr:row>
      <xdr:rowOff>0</xdr:rowOff>
    </xdr:from>
    <xdr:to>
      <xdr:col>12</xdr:col>
      <xdr:colOff>400050</xdr:colOff>
      <xdr:row>139</xdr:row>
      <xdr:rowOff>0</xdr:rowOff>
    </xdr:to>
    <xdr:sp macro="" textlink="">
      <xdr:nvSpPr>
        <xdr:cNvPr id="6599" name="Line 1">
          <a:extLst>
            <a:ext uri="{FF2B5EF4-FFF2-40B4-BE49-F238E27FC236}">
              <a16:creationId xmlns:a16="http://schemas.microsoft.com/office/drawing/2014/main" id="{00000000-0008-0000-0100-0000C719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139</xdr:row>
      <xdr:rowOff>0</xdr:rowOff>
    </xdr:from>
    <xdr:to>
      <xdr:col>12</xdr:col>
      <xdr:colOff>381000</xdr:colOff>
      <xdr:row>139</xdr:row>
      <xdr:rowOff>0</xdr:rowOff>
    </xdr:to>
    <xdr:sp macro="" textlink="">
      <xdr:nvSpPr>
        <xdr:cNvPr id="6600" name="Line 1">
          <a:extLst>
            <a:ext uri="{FF2B5EF4-FFF2-40B4-BE49-F238E27FC236}">
              <a16:creationId xmlns:a16="http://schemas.microsoft.com/office/drawing/2014/main" id="{00000000-0008-0000-0100-0000C8190000}"/>
            </a:ext>
          </a:extLst>
        </xdr:cNvPr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139</xdr:row>
      <xdr:rowOff>0</xdr:rowOff>
    </xdr:from>
    <xdr:to>
      <xdr:col>12</xdr:col>
      <xdr:colOff>447675</xdr:colOff>
      <xdr:row>139</xdr:row>
      <xdr:rowOff>0</xdr:rowOff>
    </xdr:to>
    <xdr:sp macro="" textlink="">
      <xdr:nvSpPr>
        <xdr:cNvPr id="6601" name="Line 1">
          <a:extLst>
            <a:ext uri="{FF2B5EF4-FFF2-40B4-BE49-F238E27FC236}">
              <a16:creationId xmlns:a16="http://schemas.microsoft.com/office/drawing/2014/main" id="{00000000-0008-0000-0100-0000C919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139</xdr:row>
      <xdr:rowOff>0</xdr:rowOff>
    </xdr:from>
    <xdr:to>
      <xdr:col>12</xdr:col>
      <xdr:colOff>400050</xdr:colOff>
      <xdr:row>139</xdr:row>
      <xdr:rowOff>0</xdr:rowOff>
    </xdr:to>
    <xdr:sp macro="" textlink="">
      <xdr:nvSpPr>
        <xdr:cNvPr id="6602" name="Line 1">
          <a:extLst>
            <a:ext uri="{FF2B5EF4-FFF2-40B4-BE49-F238E27FC236}">
              <a16:creationId xmlns:a16="http://schemas.microsoft.com/office/drawing/2014/main" id="{00000000-0008-0000-0100-0000CA19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139</xdr:row>
      <xdr:rowOff>0</xdr:rowOff>
    </xdr:from>
    <xdr:to>
      <xdr:col>12</xdr:col>
      <xdr:colOff>381000</xdr:colOff>
      <xdr:row>139</xdr:row>
      <xdr:rowOff>0</xdr:rowOff>
    </xdr:to>
    <xdr:sp macro="" textlink="">
      <xdr:nvSpPr>
        <xdr:cNvPr id="6603" name="Line 1">
          <a:extLst>
            <a:ext uri="{FF2B5EF4-FFF2-40B4-BE49-F238E27FC236}">
              <a16:creationId xmlns:a16="http://schemas.microsoft.com/office/drawing/2014/main" id="{00000000-0008-0000-0100-0000CB190000}"/>
            </a:ext>
          </a:extLst>
        </xdr:cNvPr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139</xdr:row>
      <xdr:rowOff>0</xdr:rowOff>
    </xdr:from>
    <xdr:to>
      <xdr:col>12</xdr:col>
      <xdr:colOff>447675</xdr:colOff>
      <xdr:row>139</xdr:row>
      <xdr:rowOff>0</xdr:rowOff>
    </xdr:to>
    <xdr:sp macro="" textlink="">
      <xdr:nvSpPr>
        <xdr:cNvPr id="6604" name="Line 1">
          <a:extLst>
            <a:ext uri="{FF2B5EF4-FFF2-40B4-BE49-F238E27FC236}">
              <a16:creationId xmlns:a16="http://schemas.microsoft.com/office/drawing/2014/main" id="{00000000-0008-0000-0100-0000CC19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139</xdr:row>
      <xdr:rowOff>0</xdr:rowOff>
    </xdr:from>
    <xdr:to>
      <xdr:col>12</xdr:col>
      <xdr:colOff>400050</xdr:colOff>
      <xdr:row>139</xdr:row>
      <xdr:rowOff>0</xdr:rowOff>
    </xdr:to>
    <xdr:sp macro="" textlink="">
      <xdr:nvSpPr>
        <xdr:cNvPr id="6605" name="Line 1">
          <a:extLst>
            <a:ext uri="{FF2B5EF4-FFF2-40B4-BE49-F238E27FC236}">
              <a16:creationId xmlns:a16="http://schemas.microsoft.com/office/drawing/2014/main" id="{00000000-0008-0000-0100-0000CD19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139</xdr:row>
      <xdr:rowOff>0</xdr:rowOff>
    </xdr:from>
    <xdr:to>
      <xdr:col>12</xdr:col>
      <xdr:colOff>447675</xdr:colOff>
      <xdr:row>139</xdr:row>
      <xdr:rowOff>0</xdr:rowOff>
    </xdr:to>
    <xdr:sp macro="" textlink="">
      <xdr:nvSpPr>
        <xdr:cNvPr id="6606" name="Line 1">
          <a:extLst>
            <a:ext uri="{FF2B5EF4-FFF2-40B4-BE49-F238E27FC236}">
              <a16:creationId xmlns:a16="http://schemas.microsoft.com/office/drawing/2014/main" id="{00000000-0008-0000-0100-0000CE19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139</xdr:row>
      <xdr:rowOff>0</xdr:rowOff>
    </xdr:from>
    <xdr:to>
      <xdr:col>12</xdr:col>
      <xdr:colOff>400050</xdr:colOff>
      <xdr:row>139</xdr:row>
      <xdr:rowOff>0</xdr:rowOff>
    </xdr:to>
    <xdr:sp macro="" textlink="">
      <xdr:nvSpPr>
        <xdr:cNvPr id="6607" name="Line 1">
          <a:extLst>
            <a:ext uri="{FF2B5EF4-FFF2-40B4-BE49-F238E27FC236}">
              <a16:creationId xmlns:a16="http://schemas.microsoft.com/office/drawing/2014/main" id="{00000000-0008-0000-0100-0000CF19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139</xdr:row>
      <xdr:rowOff>0</xdr:rowOff>
    </xdr:from>
    <xdr:to>
      <xdr:col>12</xdr:col>
      <xdr:colOff>361950</xdr:colOff>
      <xdr:row>139</xdr:row>
      <xdr:rowOff>0</xdr:rowOff>
    </xdr:to>
    <xdr:sp macro="" textlink="">
      <xdr:nvSpPr>
        <xdr:cNvPr id="6608" name="Line 1">
          <a:extLst>
            <a:ext uri="{FF2B5EF4-FFF2-40B4-BE49-F238E27FC236}">
              <a16:creationId xmlns:a16="http://schemas.microsoft.com/office/drawing/2014/main" id="{00000000-0008-0000-0100-0000D0190000}"/>
            </a:ext>
          </a:extLst>
        </xdr:cNvPr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139</xdr:row>
      <xdr:rowOff>0</xdr:rowOff>
    </xdr:from>
    <xdr:to>
      <xdr:col>12</xdr:col>
      <xdr:colOff>447675</xdr:colOff>
      <xdr:row>139</xdr:row>
      <xdr:rowOff>0</xdr:rowOff>
    </xdr:to>
    <xdr:sp macro="" textlink="">
      <xdr:nvSpPr>
        <xdr:cNvPr id="6609" name="Line 1">
          <a:extLst>
            <a:ext uri="{FF2B5EF4-FFF2-40B4-BE49-F238E27FC236}">
              <a16:creationId xmlns:a16="http://schemas.microsoft.com/office/drawing/2014/main" id="{00000000-0008-0000-0100-0000D119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139</xdr:row>
      <xdr:rowOff>0</xdr:rowOff>
    </xdr:from>
    <xdr:to>
      <xdr:col>12</xdr:col>
      <xdr:colOff>400050</xdr:colOff>
      <xdr:row>139</xdr:row>
      <xdr:rowOff>0</xdr:rowOff>
    </xdr:to>
    <xdr:sp macro="" textlink="">
      <xdr:nvSpPr>
        <xdr:cNvPr id="6610" name="Line 1">
          <a:extLst>
            <a:ext uri="{FF2B5EF4-FFF2-40B4-BE49-F238E27FC236}">
              <a16:creationId xmlns:a16="http://schemas.microsoft.com/office/drawing/2014/main" id="{00000000-0008-0000-0100-0000D219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139</xdr:row>
      <xdr:rowOff>0</xdr:rowOff>
    </xdr:from>
    <xdr:to>
      <xdr:col>12</xdr:col>
      <xdr:colOff>400050</xdr:colOff>
      <xdr:row>139</xdr:row>
      <xdr:rowOff>0</xdr:rowOff>
    </xdr:to>
    <xdr:sp macro="" textlink="">
      <xdr:nvSpPr>
        <xdr:cNvPr id="6611" name="Line 1">
          <a:extLst>
            <a:ext uri="{FF2B5EF4-FFF2-40B4-BE49-F238E27FC236}">
              <a16:creationId xmlns:a16="http://schemas.microsoft.com/office/drawing/2014/main" id="{00000000-0008-0000-0100-0000D319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139</xdr:row>
      <xdr:rowOff>0</xdr:rowOff>
    </xdr:from>
    <xdr:to>
      <xdr:col>12</xdr:col>
      <xdr:colOff>381000</xdr:colOff>
      <xdr:row>139</xdr:row>
      <xdr:rowOff>0</xdr:rowOff>
    </xdr:to>
    <xdr:sp macro="" textlink="">
      <xdr:nvSpPr>
        <xdr:cNvPr id="6612" name="Line 1">
          <a:extLst>
            <a:ext uri="{FF2B5EF4-FFF2-40B4-BE49-F238E27FC236}">
              <a16:creationId xmlns:a16="http://schemas.microsoft.com/office/drawing/2014/main" id="{00000000-0008-0000-0100-0000D4190000}"/>
            </a:ext>
          </a:extLst>
        </xdr:cNvPr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139</xdr:row>
      <xdr:rowOff>0</xdr:rowOff>
    </xdr:from>
    <xdr:to>
      <xdr:col>12</xdr:col>
      <xdr:colOff>447675</xdr:colOff>
      <xdr:row>139</xdr:row>
      <xdr:rowOff>0</xdr:rowOff>
    </xdr:to>
    <xdr:sp macro="" textlink="">
      <xdr:nvSpPr>
        <xdr:cNvPr id="6613" name="Line 1">
          <a:extLst>
            <a:ext uri="{FF2B5EF4-FFF2-40B4-BE49-F238E27FC236}">
              <a16:creationId xmlns:a16="http://schemas.microsoft.com/office/drawing/2014/main" id="{00000000-0008-0000-0100-0000D519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139</xdr:row>
      <xdr:rowOff>0</xdr:rowOff>
    </xdr:from>
    <xdr:to>
      <xdr:col>12</xdr:col>
      <xdr:colOff>400050</xdr:colOff>
      <xdr:row>139</xdr:row>
      <xdr:rowOff>0</xdr:rowOff>
    </xdr:to>
    <xdr:sp macro="" textlink="">
      <xdr:nvSpPr>
        <xdr:cNvPr id="6614" name="Line 1">
          <a:extLst>
            <a:ext uri="{FF2B5EF4-FFF2-40B4-BE49-F238E27FC236}">
              <a16:creationId xmlns:a16="http://schemas.microsoft.com/office/drawing/2014/main" id="{00000000-0008-0000-0100-0000D619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139</xdr:row>
      <xdr:rowOff>0</xdr:rowOff>
    </xdr:from>
    <xdr:to>
      <xdr:col>12</xdr:col>
      <xdr:colOff>381000</xdr:colOff>
      <xdr:row>139</xdr:row>
      <xdr:rowOff>0</xdr:rowOff>
    </xdr:to>
    <xdr:sp macro="" textlink="">
      <xdr:nvSpPr>
        <xdr:cNvPr id="6615" name="Line 1">
          <a:extLst>
            <a:ext uri="{FF2B5EF4-FFF2-40B4-BE49-F238E27FC236}">
              <a16:creationId xmlns:a16="http://schemas.microsoft.com/office/drawing/2014/main" id="{00000000-0008-0000-0100-0000D7190000}"/>
            </a:ext>
          </a:extLst>
        </xdr:cNvPr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139</xdr:row>
      <xdr:rowOff>0</xdr:rowOff>
    </xdr:from>
    <xdr:to>
      <xdr:col>12</xdr:col>
      <xdr:colOff>447675</xdr:colOff>
      <xdr:row>139</xdr:row>
      <xdr:rowOff>0</xdr:rowOff>
    </xdr:to>
    <xdr:sp macro="" textlink="">
      <xdr:nvSpPr>
        <xdr:cNvPr id="6616" name="Line 1">
          <a:extLst>
            <a:ext uri="{FF2B5EF4-FFF2-40B4-BE49-F238E27FC236}">
              <a16:creationId xmlns:a16="http://schemas.microsoft.com/office/drawing/2014/main" id="{00000000-0008-0000-0100-0000D819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139</xdr:row>
      <xdr:rowOff>0</xdr:rowOff>
    </xdr:from>
    <xdr:to>
      <xdr:col>12</xdr:col>
      <xdr:colOff>400050</xdr:colOff>
      <xdr:row>139</xdr:row>
      <xdr:rowOff>0</xdr:rowOff>
    </xdr:to>
    <xdr:sp macro="" textlink="">
      <xdr:nvSpPr>
        <xdr:cNvPr id="6617" name="Line 1">
          <a:extLst>
            <a:ext uri="{FF2B5EF4-FFF2-40B4-BE49-F238E27FC236}">
              <a16:creationId xmlns:a16="http://schemas.microsoft.com/office/drawing/2014/main" id="{00000000-0008-0000-0100-0000D919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139</xdr:row>
      <xdr:rowOff>0</xdr:rowOff>
    </xdr:from>
    <xdr:to>
      <xdr:col>12</xdr:col>
      <xdr:colOff>400050</xdr:colOff>
      <xdr:row>139</xdr:row>
      <xdr:rowOff>0</xdr:rowOff>
    </xdr:to>
    <xdr:sp macro="" textlink="">
      <xdr:nvSpPr>
        <xdr:cNvPr id="6618" name="Line 1">
          <a:extLst>
            <a:ext uri="{FF2B5EF4-FFF2-40B4-BE49-F238E27FC236}">
              <a16:creationId xmlns:a16="http://schemas.microsoft.com/office/drawing/2014/main" id="{00000000-0008-0000-0100-0000DA19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1674495</xdr:colOff>
      <xdr:row>139</xdr:row>
      <xdr:rowOff>9525</xdr:rowOff>
    </xdr:from>
    <xdr:to>
      <xdr:col>12</xdr:col>
      <xdr:colOff>285750</xdr:colOff>
      <xdr:row>139</xdr:row>
      <xdr:rowOff>9525</xdr:rowOff>
    </xdr:to>
    <xdr:sp macro="" textlink="">
      <xdr:nvSpPr>
        <xdr:cNvPr id="6619" name="Line 1">
          <a:extLst>
            <a:ext uri="{FF2B5EF4-FFF2-40B4-BE49-F238E27FC236}">
              <a16:creationId xmlns:a16="http://schemas.microsoft.com/office/drawing/2014/main" id="{00000000-0008-0000-0100-0000DB190000}"/>
            </a:ext>
          </a:extLst>
        </xdr:cNvPr>
        <xdr:cNvSpPr>
          <a:spLocks noChangeShapeType="1"/>
        </xdr:cNvSpPr>
      </xdr:nvSpPr>
      <xdr:spPr bwMode="auto">
        <a:xfrm>
          <a:off x="14056995" y="58315225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209550</xdr:colOff>
      <xdr:row>139</xdr:row>
      <xdr:rowOff>9525</xdr:rowOff>
    </xdr:from>
    <xdr:to>
      <xdr:col>12</xdr:col>
      <xdr:colOff>1285875</xdr:colOff>
      <xdr:row>139</xdr:row>
      <xdr:rowOff>9525</xdr:rowOff>
    </xdr:to>
    <xdr:sp macro="" textlink="">
      <xdr:nvSpPr>
        <xdr:cNvPr id="6620" name="Line 1">
          <a:extLst>
            <a:ext uri="{FF2B5EF4-FFF2-40B4-BE49-F238E27FC236}">
              <a16:creationId xmlns:a16="http://schemas.microsoft.com/office/drawing/2014/main" id="{00000000-0008-0000-0100-0000DC190000}"/>
            </a:ext>
          </a:extLst>
        </xdr:cNvPr>
        <xdr:cNvSpPr>
          <a:spLocks noChangeShapeType="1"/>
        </xdr:cNvSpPr>
      </xdr:nvSpPr>
      <xdr:spPr bwMode="auto">
        <a:xfrm>
          <a:off x="14268450" y="58315225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6621" name="Line 1">
          <a:extLst>
            <a:ext uri="{FF2B5EF4-FFF2-40B4-BE49-F238E27FC236}">
              <a16:creationId xmlns:a16="http://schemas.microsoft.com/office/drawing/2014/main" id="{00000000-0008-0000-0100-0000DD19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622" name="Line 1">
          <a:extLst>
            <a:ext uri="{FF2B5EF4-FFF2-40B4-BE49-F238E27FC236}">
              <a16:creationId xmlns:a16="http://schemas.microsoft.com/office/drawing/2014/main" id="{00000000-0008-0000-0100-0000DE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6623" name="Line 1">
          <a:extLst>
            <a:ext uri="{FF2B5EF4-FFF2-40B4-BE49-F238E27FC236}">
              <a16:creationId xmlns:a16="http://schemas.microsoft.com/office/drawing/2014/main" id="{00000000-0008-0000-0100-0000DF19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624" name="Line 1">
          <a:extLst>
            <a:ext uri="{FF2B5EF4-FFF2-40B4-BE49-F238E27FC236}">
              <a16:creationId xmlns:a16="http://schemas.microsoft.com/office/drawing/2014/main" id="{00000000-0008-0000-0100-0000E0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138</xdr:row>
      <xdr:rowOff>9525</xdr:rowOff>
    </xdr:from>
    <xdr:to>
      <xdr:col>12</xdr:col>
      <xdr:colOff>361950</xdr:colOff>
      <xdr:row>138</xdr:row>
      <xdr:rowOff>9525</xdr:rowOff>
    </xdr:to>
    <xdr:sp macro="" textlink="">
      <xdr:nvSpPr>
        <xdr:cNvPr id="6625" name="Line 1">
          <a:extLst>
            <a:ext uri="{FF2B5EF4-FFF2-40B4-BE49-F238E27FC236}">
              <a16:creationId xmlns:a16="http://schemas.microsoft.com/office/drawing/2014/main" id="{00000000-0008-0000-0100-0000E119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6626" name="Line 1">
          <a:extLst>
            <a:ext uri="{FF2B5EF4-FFF2-40B4-BE49-F238E27FC236}">
              <a16:creationId xmlns:a16="http://schemas.microsoft.com/office/drawing/2014/main" id="{00000000-0008-0000-0100-0000E219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627" name="Line 1">
          <a:extLst>
            <a:ext uri="{FF2B5EF4-FFF2-40B4-BE49-F238E27FC236}">
              <a16:creationId xmlns:a16="http://schemas.microsoft.com/office/drawing/2014/main" id="{00000000-0008-0000-0100-0000E3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628" name="Line 1">
          <a:extLst>
            <a:ext uri="{FF2B5EF4-FFF2-40B4-BE49-F238E27FC236}">
              <a16:creationId xmlns:a16="http://schemas.microsoft.com/office/drawing/2014/main" id="{00000000-0008-0000-0100-0000E4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629" name="Line 1">
          <a:extLst>
            <a:ext uri="{FF2B5EF4-FFF2-40B4-BE49-F238E27FC236}">
              <a16:creationId xmlns:a16="http://schemas.microsoft.com/office/drawing/2014/main" id="{00000000-0008-0000-0100-0000E519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6630" name="Line 1">
          <a:extLst>
            <a:ext uri="{FF2B5EF4-FFF2-40B4-BE49-F238E27FC236}">
              <a16:creationId xmlns:a16="http://schemas.microsoft.com/office/drawing/2014/main" id="{00000000-0008-0000-0100-0000E619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631" name="Line 1">
          <a:extLst>
            <a:ext uri="{FF2B5EF4-FFF2-40B4-BE49-F238E27FC236}">
              <a16:creationId xmlns:a16="http://schemas.microsoft.com/office/drawing/2014/main" id="{00000000-0008-0000-0100-0000E7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632" name="Line 1">
          <a:extLst>
            <a:ext uri="{FF2B5EF4-FFF2-40B4-BE49-F238E27FC236}">
              <a16:creationId xmlns:a16="http://schemas.microsoft.com/office/drawing/2014/main" id="{00000000-0008-0000-0100-0000E819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6633" name="Line 1">
          <a:extLst>
            <a:ext uri="{FF2B5EF4-FFF2-40B4-BE49-F238E27FC236}">
              <a16:creationId xmlns:a16="http://schemas.microsoft.com/office/drawing/2014/main" id="{00000000-0008-0000-0100-0000E919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634" name="Line 1">
          <a:extLst>
            <a:ext uri="{FF2B5EF4-FFF2-40B4-BE49-F238E27FC236}">
              <a16:creationId xmlns:a16="http://schemas.microsoft.com/office/drawing/2014/main" id="{00000000-0008-0000-0100-0000EA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635" name="Line 1">
          <a:extLst>
            <a:ext uri="{FF2B5EF4-FFF2-40B4-BE49-F238E27FC236}">
              <a16:creationId xmlns:a16="http://schemas.microsoft.com/office/drawing/2014/main" id="{00000000-0008-0000-0100-0000EB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636" name="Line 1">
          <a:extLst>
            <a:ext uri="{FF2B5EF4-FFF2-40B4-BE49-F238E27FC236}">
              <a16:creationId xmlns:a16="http://schemas.microsoft.com/office/drawing/2014/main" id="{00000000-0008-0000-0100-0000EC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637" name="Line 1">
          <a:extLst>
            <a:ext uri="{FF2B5EF4-FFF2-40B4-BE49-F238E27FC236}">
              <a16:creationId xmlns:a16="http://schemas.microsoft.com/office/drawing/2014/main" id="{00000000-0008-0000-0100-0000ED19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6638" name="Line 1">
          <a:extLst>
            <a:ext uri="{FF2B5EF4-FFF2-40B4-BE49-F238E27FC236}">
              <a16:creationId xmlns:a16="http://schemas.microsoft.com/office/drawing/2014/main" id="{00000000-0008-0000-0100-0000EE19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639" name="Line 1">
          <a:extLst>
            <a:ext uri="{FF2B5EF4-FFF2-40B4-BE49-F238E27FC236}">
              <a16:creationId xmlns:a16="http://schemas.microsoft.com/office/drawing/2014/main" id="{00000000-0008-0000-0100-0000EF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640" name="Line 1">
          <a:extLst>
            <a:ext uri="{FF2B5EF4-FFF2-40B4-BE49-F238E27FC236}">
              <a16:creationId xmlns:a16="http://schemas.microsoft.com/office/drawing/2014/main" id="{00000000-0008-0000-0100-0000F0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641" name="Line 1">
          <a:extLst>
            <a:ext uri="{FF2B5EF4-FFF2-40B4-BE49-F238E27FC236}">
              <a16:creationId xmlns:a16="http://schemas.microsoft.com/office/drawing/2014/main" id="{00000000-0008-0000-0100-0000F1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642" name="Line 1">
          <a:extLst>
            <a:ext uri="{FF2B5EF4-FFF2-40B4-BE49-F238E27FC236}">
              <a16:creationId xmlns:a16="http://schemas.microsoft.com/office/drawing/2014/main" id="{00000000-0008-0000-0100-0000F219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6643" name="Line 1">
          <a:extLst>
            <a:ext uri="{FF2B5EF4-FFF2-40B4-BE49-F238E27FC236}">
              <a16:creationId xmlns:a16="http://schemas.microsoft.com/office/drawing/2014/main" id="{00000000-0008-0000-0100-0000F319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644" name="Line 1">
          <a:extLst>
            <a:ext uri="{FF2B5EF4-FFF2-40B4-BE49-F238E27FC236}">
              <a16:creationId xmlns:a16="http://schemas.microsoft.com/office/drawing/2014/main" id="{00000000-0008-0000-0100-0000F4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6645" name="Line 1">
          <a:extLst>
            <a:ext uri="{FF2B5EF4-FFF2-40B4-BE49-F238E27FC236}">
              <a16:creationId xmlns:a16="http://schemas.microsoft.com/office/drawing/2014/main" id="{00000000-0008-0000-0100-0000F519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646" name="Line 1">
          <a:extLst>
            <a:ext uri="{FF2B5EF4-FFF2-40B4-BE49-F238E27FC236}">
              <a16:creationId xmlns:a16="http://schemas.microsoft.com/office/drawing/2014/main" id="{00000000-0008-0000-0100-0000F6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6647" name="Line 1">
          <a:extLst>
            <a:ext uri="{FF2B5EF4-FFF2-40B4-BE49-F238E27FC236}">
              <a16:creationId xmlns:a16="http://schemas.microsoft.com/office/drawing/2014/main" id="{00000000-0008-0000-0100-0000F719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648" name="Line 1">
          <a:extLst>
            <a:ext uri="{FF2B5EF4-FFF2-40B4-BE49-F238E27FC236}">
              <a16:creationId xmlns:a16="http://schemas.microsoft.com/office/drawing/2014/main" id="{00000000-0008-0000-0100-0000F8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138</xdr:row>
      <xdr:rowOff>9525</xdr:rowOff>
    </xdr:from>
    <xdr:to>
      <xdr:col>12</xdr:col>
      <xdr:colOff>361950</xdr:colOff>
      <xdr:row>138</xdr:row>
      <xdr:rowOff>9525</xdr:rowOff>
    </xdr:to>
    <xdr:sp macro="" textlink="">
      <xdr:nvSpPr>
        <xdr:cNvPr id="6649" name="Line 1">
          <a:extLst>
            <a:ext uri="{FF2B5EF4-FFF2-40B4-BE49-F238E27FC236}">
              <a16:creationId xmlns:a16="http://schemas.microsoft.com/office/drawing/2014/main" id="{00000000-0008-0000-0100-0000F919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6650" name="Line 1">
          <a:extLst>
            <a:ext uri="{FF2B5EF4-FFF2-40B4-BE49-F238E27FC236}">
              <a16:creationId xmlns:a16="http://schemas.microsoft.com/office/drawing/2014/main" id="{00000000-0008-0000-0100-0000FA19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651" name="Line 1">
          <a:extLst>
            <a:ext uri="{FF2B5EF4-FFF2-40B4-BE49-F238E27FC236}">
              <a16:creationId xmlns:a16="http://schemas.microsoft.com/office/drawing/2014/main" id="{00000000-0008-0000-0100-0000FB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652" name="Line 1">
          <a:extLst>
            <a:ext uri="{FF2B5EF4-FFF2-40B4-BE49-F238E27FC236}">
              <a16:creationId xmlns:a16="http://schemas.microsoft.com/office/drawing/2014/main" id="{00000000-0008-0000-0100-0000FC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653" name="Line 1">
          <a:extLst>
            <a:ext uri="{FF2B5EF4-FFF2-40B4-BE49-F238E27FC236}">
              <a16:creationId xmlns:a16="http://schemas.microsoft.com/office/drawing/2014/main" id="{00000000-0008-0000-0100-0000FD19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6654" name="Line 1">
          <a:extLst>
            <a:ext uri="{FF2B5EF4-FFF2-40B4-BE49-F238E27FC236}">
              <a16:creationId xmlns:a16="http://schemas.microsoft.com/office/drawing/2014/main" id="{00000000-0008-0000-0100-0000FE19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655" name="Line 1">
          <a:extLst>
            <a:ext uri="{FF2B5EF4-FFF2-40B4-BE49-F238E27FC236}">
              <a16:creationId xmlns:a16="http://schemas.microsoft.com/office/drawing/2014/main" id="{00000000-0008-0000-0100-0000FF19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656" name="Line 1">
          <a:extLst>
            <a:ext uri="{FF2B5EF4-FFF2-40B4-BE49-F238E27FC236}">
              <a16:creationId xmlns:a16="http://schemas.microsoft.com/office/drawing/2014/main" id="{00000000-0008-0000-0100-0000001A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6657" name="Line 1">
          <a:extLst>
            <a:ext uri="{FF2B5EF4-FFF2-40B4-BE49-F238E27FC236}">
              <a16:creationId xmlns:a16="http://schemas.microsoft.com/office/drawing/2014/main" id="{00000000-0008-0000-0100-0000011A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658" name="Line 1">
          <a:extLst>
            <a:ext uri="{FF2B5EF4-FFF2-40B4-BE49-F238E27FC236}">
              <a16:creationId xmlns:a16="http://schemas.microsoft.com/office/drawing/2014/main" id="{00000000-0008-0000-0100-0000021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659" name="Line 1">
          <a:extLst>
            <a:ext uri="{FF2B5EF4-FFF2-40B4-BE49-F238E27FC236}">
              <a16:creationId xmlns:a16="http://schemas.microsoft.com/office/drawing/2014/main" id="{00000000-0008-0000-0100-0000031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660" name="Line 1">
          <a:extLst>
            <a:ext uri="{FF2B5EF4-FFF2-40B4-BE49-F238E27FC236}">
              <a16:creationId xmlns:a16="http://schemas.microsoft.com/office/drawing/2014/main" id="{00000000-0008-0000-0100-0000041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661" name="Line 1">
          <a:extLst>
            <a:ext uri="{FF2B5EF4-FFF2-40B4-BE49-F238E27FC236}">
              <a16:creationId xmlns:a16="http://schemas.microsoft.com/office/drawing/2014/main" id="{00000000-0008-0000-0100-0000051A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6662" name="Line 1">
          <a:extLst>
            <a:ext uri="{FF2B5EF4-FFF2-40B4-BE49-F238E27FC236}">
              <a16:creationId xmlns:a16="http://schemas.microsoft.com/office/drawing/2014/main" id="{00000000-0008-0000-0100-0000061A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663" name="Line 1">
          <a:extLst>
            <a:ext uri="{FF2B5EF4-FFF2-40B4-BE49-F238E27FC236}">
              <a16:creationId xmlns:a16="http://schemas.microsoft.com/office/drawing/2014/main" id="{00000000-0008-0000-0100-0000071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6664" name="Line 1">
          <a:extLst>
            <a:ext uri="{FF2B5EF4-FFF2-40B4-BE49-F238E27FC236}">
              <a16:creationId xmlns:a16="http://schemas.microsoft.com/office/drawing/2014/main" id="{00000000-0008-0000-0100-0000081A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665" name="Line 1">
          <a:extLst>
            <a:ext uri="{FF2B5EF4-FFF2-40B4-BE49-F238E27FC236}">
              <a16:creationId xmlns:a16="http://schemas.microsoft.com/office/drawing/2014/main" id="{00000000-0008-0000-0100-0000091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138</xdr:row>
      <xdr:rowOff>9525</xdr:rowOff>
    </xdr:from>
    <xdr:to>
      <xdr:col>12</xdr:col>
      <xdr:colOff>361950</xdr:colOff>
      <xdr:row>138</xdr:row>
      <xdr:rowOff>9525</xdr:rowOff>
    </xdr:to>
    <xdr:sp macro="" textlink="">
      <xdr:nvSpPr>
        <xdr:cNvPr id="6666" name="Line 1">
          <a:extLst>
            <a:ext uri="{FF2B5EF4-FFF2-40B4-BE49-F238E27FC236}">
              <a16:creationId xmlns:a16="http://schemas.microsoft.com/office/drawing/2014/main" id="{00000000-0008-0000-0100-00000A1A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6667" name="Line 1">
          <a:extLst>
            <a:ext uri="{FF2B5EF4-FFF2-40B4-BE49-F238E27FC236}">
              <a16:creationId xmlns:a16="http://schemas.microsoft.com/office/drawing/2014/main" id="{00000000-0008-0000-0100-00000B1A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668" name="Line 1">
          <a:extLst>
            <a:ext uri="{FF2B5EF4-FFF2-40B4-BE49-F238E27FC236}">
              <a16:creationId xmlns:a16="http://schemas.microsoft.com/office/drawing/2014/main" id="{00000000-0008-0000-0100-00000C1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669" name="Line 1">
          <a:extLst>
            <a:ext uri="{FF2B5EF4-FFF2-40B4-BE49-F238E27FC236}">
              <a16:creationId xmlns:a16="http://schemas.microsoft.com/office/drawing/2014/main" id="{00000000-0008-0000-0100-00000D1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670" name="Line 1">
          <a:extLst>
            <a:ext uri="{FF2B5EF4-FFF2-40B4-BE49-F238E27FC236}">
              <a16:creationId xmlns:a16="http://schemas.microsoft.com/office/drawing/2014/main" id="{00000000-0008-0000-0100-00000E1A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6671" name="Line 1">
          <a:extLst>
            <a:ext uri="{FF2B5EF4-FFF2-40B4-BE49-F238E27FC236}">
              <a16:creationId xmlns:a16="http://schemas.microsoft.com/office/drawing/2014/main" id="{00000000-0008-0000-0100-00000F1A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672" name="Line 1">
          <a:extLst>
            <a:ext uri="{FF2B5EF4-FFF2-40B4-BE49-F238E27FC236}">
              <a16:creationId xmlns:a16="http://schemas.microsoft.com/office/drawing/2014/main" id="{00000000-0008-0000-0100-0000101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673" name="Line 1">
          <a:extLst>
            <a:ext uri="{FF2B5EF4-FFF2-40B4-BE49-F238E27FC236}">
              <a16:creationId xmlns:a16="http://schemas.microsoft.com/office/drawing/2014/main" id="{00000000-0008-0000-0100-0000111A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6674" name="Line 1">
          <a:extLst>
            <a:ext uri="{FF2B5EF4-FFF2-40B4-BE49-F238E27FC236}">
              <a16:creationId xmlns:a16="http://schemas.microsoft.com/office/drawing/2014/main" id="{00000000-0008-0000-0100-0000121A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675" name="Line 1">
          <a:extLst>
            <a:ext uri="{FF2B5EF4-FFF2-40B4-BE49-F238E27FC236}">
              <a16:creationId xmlns:a16="http://schemas.microsoft.com/office/drawing/2014/main" id="{00000000-0008-0000-0100-0000131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676" name="Line 1">
          <a:extLst>
            <a:ext uri="{FF2B5EF4-FFF2-40B4-BE49-F238E27FC236}">
              <a16:creationId xmlns:a16="http://schemas.microsoft.com/office/drawing/2014/main" id="{00000000-0008-0000-0100-0000141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677" name="Line 1">
          <a:extLst>
            <a:ext uri="{FF2B5EF4-FFF2-40B4-BE49-F238E27FC236}">
              <a16:creationId xmlns:a16="http://schemas.microsoft.com/office/drawing/2014/main" id="{00000000-0008-0000-0100-0000151A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6678" name="Line 1">
          <a:extLst>
            <a:ext uri="{FF2B5EF4-FFF2-40B4-BE49-F238E27FC236}">
              <a16:creationId xmlns:a16="http://schemas.microsoft.com/office/drawing/2014/main" id="{00000000-0008-0000-0100-0000161A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679" name="Line 1">
          <a:extLst>
            <a:ext uri="{FF2B5EF4-FFF2-40B4-BE49-F238E27FC236}">
              <a16:creationId xmlns:a16="http://schemas.microsoft.com/office/drawing/2014/main" id="{00000000-0008-0000-0100-0000171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680" name="Line 1">
          <a:extLst>
            <a:ext uri="{FF2B5EF4-FFF2-40B4-BE49-F238E27FC236}">
              <a16:creationId xmlns:a16="http://schemas.microsoft.com/office/drawing/2014/main" id="{00000000-0008-0000-0100-0000181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681" name="Line 1">
          <a:extLst>
            <a:ext uri="{FF2B5EF4-FFF2-40B4-BE49-F238E27FC236}">
              <a16:creationId xmlns:a16="http://schemas.microsoft.com/office/drawing/2014/main" id="{00000000-0008-0000-0100-0000191A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6682" name="Line 1">
          <a:extLst>
            <a:ext uri="{FF2B5EF4-FFF2-40B4-BE49-F238E27FC236}">
              <a16:creationId xmlns:a16="http://schemas.microsoft.com/office/drawing/2014/main" id="{00000000-0008-0000-0100-00001A1A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683" name="Line 1">
          <a:extLst>
            <a:ext uri="{FF2B5EF4-FFF2-40B4-BE49-F238E27FC236}">
              <a16:creationId xmlns:a16="http://schemas.microsoft.com/office/drawing/2014/main" id="{00000000-0008-0000-0100-00001B1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684" name="Line 1">
          <a:extLst>
            <a:ext uri="{FF2B5EF4-FFF2-40B4-BE49-F238E27FC236}">
              <a16:creationId xmlns:a16="http://schemas.microsoft.com/office/drawing/2014/main" id="{00000000-0008-0000-0100-00001C1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685" name="Line 1">
          <a:extLst>
            <a:ext uri="{FF2B5EF4-FFF2-40B4-BE49-F238E27FC236}">
              <a16:creationId xmlns:a16="http://schemas.microsoft.com/office/drawing/2014/main" id="{00000000-0008-0000-0100-00001D1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686" name="Line 1">
          <a:extLst>
            <a:ext uri="{FF2B5EF4-FFF2-40B4-BE49-F238E27FC236}">
              <a16:creationId xmlns:a16="http://schemas.microsoft.com/office/drawing/2014/main" id="{00000000-0008-0000-0100-00001E1A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6687" name="Line 1">
          <a:extLst>
            <a:ext uri="{FF2B5EF4-FFF2-40B4-BE49-F238E27FC236}">
              <a16:creationId xmlns:a16="http://schemas.microsoft.com/office/drawing/2014/main" id="{00000000-0008-0000-0100-00001F1A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688" name="Line 1">
          <a:extLst>
            <a:ext uri="{FF2B5EF4-FFF2-40B4-BE49-F238E27FC236}">
              <a16:creationId xmlns:a16="http://schemas.microsoft.com/office/drawing/2014/main" id="{00000000-0008-0000-0100-0000201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689" name="Line 1">
          <a:extLst>
            <a:ext uri="{FF2B5EF4-FFF2-40B4-BE49-F238E27FC236}">
              <a16:creationId xmlns:a16="http://schemas.microsoft.com/office/drawing/2014/main" id="{00000000-0008-0000-0100-0000211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690" name="Line 1">
          <a:extLst>
            <a:ext uri="{FF2B5EF4-FFF2-40B4-BE49-F238E27FC236}">
              <a16:creationId xmlns:a16="http://schemas.microsoft.com/office/drawing/2014/main" id="{00000000-0008-0000-0100-0000221A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457200</xdr:colOff>
      <xdr:row>138</xdr:row>
      <xdr:rowOff>9525</xdr:rowOff>
    </xdr:to>
    <xdr:sp macro="" textlink="">
      <xdr:nvSpPr>
        <xdr:cNvPr id="6691" name="Line 1">
          <a:extLst>
            <a:ext uri="{FF2B5EF4-FFF2-40B4-BE49-F238E27FC236}">
              <a16:creationId xmlns:a16="http://schemas.microsoft.com/office/drawing/2014/main" id="{00000000-0008-0000-0100-0000231A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692" name="Line 1">
          <a:extLst>
            <a:ext uri="{FF2B5EF4-FFF2-40B4-BE49-F238E27FC236}">
              <a16:creationId xmlns:a16="http://schemas.microsoft.com/office/drawing/2014/main" id="{00000000-0008-0000-0100-0000241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693" name="Line 1">
          <a:extLst>
            <a:ext uri="{FF2B5EF4-FFF2-40B4-BE49-F238E27FC236}">
              <a16:creationId xmlns:a16="http://schemas.microsoft.com/office/drawing/2014/main" id="{00000000-0008-0000-0100-0000251A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694" name="Line 1">
          <a:extLst>
            <a:ext uri="{FF2B5EF4-FFF2-40B4-BE49-F238E27FC236}">
              <a16:creationId xmlns:a16="http://schemas.microsoft.com/office/drawing/2014/main" id="{00000000-0008-0000-0100-0000261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695" name="Line 1">
          <a:extLst>
            <a:ext uri="{FF2B5EF4-FFF2-40B4-BE49-F238E27FC236}">
              <a16:creationId xmlns:a16="http://schemas.microsoft.com/office/drawing/2014/main" id="{00000000-0008-0000-0100-0000271A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696" name="Line 1">
          <a:extLst>
            <a:ext uri="{FF2B5EF4-FFF2-40B4-BE49-F238E27FC236}">
              <a16:creationId xmlns:a16="http://schemas.microsoft.com/office/drawing/2014/main" id="{00000000-0008-0000-0100-0000281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138</xdr:row>
      <xdr:rowOff>9525</xdr:rowOff>
    </xdr:from>
    <xdr:to>
      <xdr:col>12</xdr:col>
      <xdr:colOff>361950</xdr:colOff>
      <xdr:row>138</xdr:row>
      <xdr:rowOff>9525</xdr:rowOff>
    </xdr:to>
    <xdr:sp macro="" textlink="">
      <xdr:nvSpPr>
        <xdr:cNvPr id="6697" name="Line 1">
          <a:extLst>
            <a:ext uri="{FF2B5EF4-FFF2-40B4-BE49-F238E27FC236}">
              <a16:creationId xmlns:a16="http://schemas.microsoft.com/office/drawing/2014/main" id="{00000000-0008-0000-0100-0000291A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698" name="Line 1">
          <a:extLst>
            <a:ext uri="{FF2B5EF4-FFF2-40B4-BE49-F238E27FC236}">
              <a16:creationId xmlns:a16="http://schemas.microsoft.com/office/drawing/2014/main" id="{00000000-0008-0000-0100-00002A1A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699" name="Line 1">
          <a:extLst>
            <a:ext uri="{FF2B5EF4-FFF2-40B4-BE49-F238E27FC236}">
              <a16:creationId xmlns:a16="http://schemas.microsoft.com/office/drawing/2014/main" id="{00000000-0008-0000-0100-00002B1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700" name="Line 1">
          <a:extLst>
            <a:ext uri="{FF2B5EF4-FFF2-40B4-BE49-F238E27FC236}">
              <a16:creationId xmlns:a16="http://schemas.microsoft.com/office/drawing/2014/main" id="{00000000-0008-0000-0100-00002C1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701" name="Line 1">
          <a:extLst>
            <a:ext uri="{FF2B5EF4-FFF2-40B4-BE49-F238E27FC236}">
              <a16:creationId xmlns:a16="http://schemas.microsoft.com/office/drawing/2014/main" id="{00000000-0008-0000-0100-00002D1A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702" name="Line 1">
          <a:extLst>
            <a:ext uri="{FF2B5EF4-FFF2-40B4-BE49-F238E27FC236}">
              <a16:creationId xmlns:a16="http://schemas.microsoft.com/office/drawing/2014/main" id="{00000000-0008-0000-0100-00002E1A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703" name="Line 1">
          <a:extLst>
            <a:ext uri="{FF2B5EF4-FFF2-40B4-BE49-F238E27FC236}">
              <a16:creationId xmlns:a16="http://schemas.microsoft.com/office/drawing/2014/main" id="{00000000-0008-0000-0100-00002F1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704" name="Line 1">
          <a:extLst>
            <a:ext uri="{FF2B5EF4-FFF2-40B4-BE49-F238E27FC236}">
              <a16:creationId xmlns:a16="http://schemas.microsoft.com/office/drawing/2014/main" id="{00000000-0008-0000-0100-0000301A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705" name="Line 1">
          <a:extLst>
            <a:ext uri="{FF2B5EF4-FFF2-40B4-BE49-F238E27FC236}">
              <a16:creationId xmlns:a16="http://schemas.microsoft.com/office/drawing/2014/main" id="{00000000-0008-0000-0100-0000311A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706" name="Line 1">
          <a:extLst>
            <a:ext uri="{FF2B5EF4-FFF2-40B4-BE49-F238E27FC236}">
              <a16:creationId xmlns:a16="http://schemas.microsoft.com/office/drawing/2014/main" id="{00000000-0008-0000-0100-0000321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707" name="Line 1">
          <a:extLst>
            <a:ext uri="{FF2B5EF4-FFF2-40B4-BE49-F238E27FC236}">
              <a16:creationId xmlns:a16="http://schemas.microsoft.com/office/drawing/2014/main" id="{00000000-0008-0000-0100-0000331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708" name="Line 1">
          <a:extLst>
            <a:ext uri="{FF2B5EF4-FFF2-40B4-BE49-F238E27FC236}">
              <a16:creationId xmlns:a16="http://schemas.microsoft.com/office/drawing/2014/main" id="{00000000-0008-0000-0100-0000341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709" name="Line 1">
          <a:extLst>
            <a:ext uri="{FF2B5EF4-FFF2-40B4-BE49-F238E27FC236}">
              <a16:creationId xmlns:a16="http://schemas.microsoft.com/office/drawing/2014/main" id="{00000000-0008-0000-0100-0000351A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710" name="Line 1">
          <a:extLst>
            <a:ext uri="{FF2B5EF4-FFF2-40B4-BE49-F238E27FC236}">
              <a16:creationId xmlns:a16="http://schemas.microsoft.com/office/drawing/2014/main" id="{00000000-0008-0000-0100-0000361A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711" name="Line 1">
          <a:extLst>
            <a:ext uri="{FF2B5EF4-FFF2-40B4-BE49-F238E27FC236}">
              <a16:creationId xmlns:a16="http://schemas.microsoft.com/office/drawing/2014/main" id="{00000000-0008-0000-0100-0000371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712" name="Line 1">
          <a:extLst>
            <a:ext uri="{FF2B5EF4-FFF2-40B4-BE49-F238E27FC236}">
              <a16:creationId xmlns:a16="http://schemas.microsoft.com/office/drawing/2014/main" id="{00000000-0008-0000-0100-0000381A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713" name="Line 1">
          <a:extLst>
            <a:ext uri="{FF2B5EF4-FFF2-40B4-BE49-F238E27FC236}">
              <a16:creationId xmlns:a16="http://schemas.microsoft.com/office/drawing/2014/main" id="{00000000-0008-0000-0100-0000391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714" name="Line 1">
          <a:extLst>
            <a:ext uri="{FF2B5EF4-FFF2-40B4-BE49-F238E27FC236}">
              <a16:creationId xmlns:a16="http://schemas.microsoft.com/office/drawing/2014/main" id="{00000000-0008-0000-0100-00003A1A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715" name="Line 1">
          <a:extLst>
            <a:ext uri="{FF2B5EF4-FFF2-40B4-BE49-F238E27FC236}">
              <a16:creationId xmlns:a16="http://schemas.microsoft.com/office/drawing/2014/main" id="{00000000-0008-0000-0100-00003B1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138</xdr:row>
      <xdr:rowOff>9525</xdr:rowOff>
    </xdr:from>
    <xdr:to>
      <xdr:col>12</xdr:col>
      <xdr:colOff>361950</xdr:colOff>
      <xdr:row>138</xdr:row>
      <xdr:rowOff>9525</xdr:rowOff>
    </xdr:to>
    <xdr:sp macro="" textlink="">
      <xdr:nvSpPr>
        <xdr:cNvPr id="6716" name="Line 1">
          <a:extLst>
            <a:ext uri="{FF2B5EF4-FFF2-40B4-BE49-F238E27FC236}">
              <a16:creationId xmlns:a16="http://schemas.microsoft.com/office/drawing/2014/main" id="{00000000-0008-0000-0100-00003C1A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717" name="Line 1">
          <a:extLst>
            <a:ext uri="{FF2B5EF4-FFF2-40B4-BE49-F238E27FC236}">
              <a16:creationId xmlns:a16="http://schemas.microsoft.com/office/drawing/2014/main" id="{00000000-0008-0000-0100-00003D1A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718" name="Line 1">
          <a:extLst>
            <a:ext uri="{FF2B5EF4-FFF2-40B4-BE49-F238E27FC236}">
              <a16:creationId xmlns:a16="http://schemas.microsoft.com/office/drawing/2014/main" id="{00000000-0008-0000-0100-00003E1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719" name="Line 1">
          <a:extLst>
            <a:ext uri="{FF2B5EF4-FFF2-40B4-BE49-F238E27FC236}">
              <a16:creationId xmlns:a16="http://schemas.microsoft.com/office/drawing/2014/main" id="{00000000-0008-0000-0100-00003F1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720" name="Line 1">
          <a:extLst>
            <a:ext uri="{FF2B5EF4-FFF2-40B4-BE49-F238E27FC236}">
              <a16:creationId xmlns:a16="http://schemas.microsoft.com/office/drawing/2014/main" id="{00000000-0008-0000-0100-0000401A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721" name="Line 1">
          <a:extLst>
            <a:ext uri="{FF2B5EF4-FFF2-40B4-BE49-F238E27FC236}">
              <a16:creationId xmlns:a16="http://schemas.microsoft.com/office/drawing/2014/main" id="{00000000-0008-0000-0100-0000411A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722" name="Line 1">
          <a:extLst>
            <a:ext uri="{FF2B5EF4-FFF2-40B4-BE49-F238E27FC236}">
              <a16:creationId xmlns:a16="http://schemas.microsoft.com/office/drawing/2014/main" id="{00000000-0008-0000-0100-0000421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723" name="Line 1">
          <a:extLst>
            <a:ext uri="{FF2B5EF4-FFF2-40B4-BE49-F238E27FC236}">
              <a16:creationId xmlns:a16="http://schemas.microsoft.com/office/drawing/2014/main" id="{00000000-0008-0000-0100-0000431A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724" name="Line 1">
          <a:extLst>
            <a:ext uri="{FF2B5EF4-FFF2-40B4-BE49-F238E27FC236}">
              <a16:creationId xmlns:a16="http://schemas.microsoft.com/office/drawing/2014/main" id="{00000000-0008-0000-0100-0000441A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725" name="Line 1">
          <a:extLst>
            <a:ext uri="{FF2B5EF4-FFF2-40B4-BE49-F238E27FC236}">
              <a16:creationId xmlns:a16="http://schemas.microsoft.com/office/drawing/2014/main" id="{00000000-0008-0000-0100-0000451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726" name="Line 1">
          <a:extLst>
            <a:ext uri="{FF2B5EF4-FFF2-40B4-BE49-F238E27FC236}">
              <a16:creationId xmlns:a16="http://schemas.microsoft.com/office/drawing/2014/main" id="{00000000-0008-0000-0100-0000461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727" name="Line 1">
          <a:extLst>
            <a:ext uri="{FF2B5EF4-FFF2-40B4-BE49-F238E27FC236}">
              <a16:creationId xmlns:a16="http://schemas.microsoft.com/office/drawing/2014/main" id="{00000000-0008-0000-0100-0000471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728" name="Line 1">
          <a:extLst>
            <a:ext uri="{FF2B5EF4-FFF2-40B4-BE49-F238E27FC236}">
              <a16:creationId xmlns:a16="http://schemas.microsoft.com/office/drawing/2014/main" id="{00000000-0008-0000-0100-0000481A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729" name="Line 1">
          <a:extLst>
            <a:ext uri="{FF2B5EF4-FFF2-40B4-BE49-F238E27FC236}">
              <a16:creationId xmlns:a16="http://schemas.microsoft.com/office/drawing/2014/main" id="{00000000-0008-0000-0100-0000491A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730" name="Line 1">
          <a:extLst>
            <a:ext uri="{FF2B5EF4-FFF2-40B4-BE49-F238E27FC236}">
              <a16:creationId xmlns:a16="http://schemas.microsoft.com/office/drawing/2014/main" id="{00000000-0008-0000-0100-00004A1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731" name="Line 1">
          <a:extLst>
            <a:ext uri="{FF2B5EF4-FFF2-40B4-BE49-F238E27FC236}">
              <a16:creationId xmlns:a16="http://schemas.microsoft.com/office/drawing/2014/main" id="{00000000-0008-0000-0100-00004B1A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732" name="Line 1">
          <a:extLst>
            <a:ext uri="{FF2B5EF4-FFF2-40B4-BE49-F238E27FC236}">
              <a16:creationId xmlns:a16="http://schemas.microsoft.com/office/drawing/2014/main" id="{00000000-0008-0000-0100-00004C1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138</xdr:row>
      <xdr:rowOff>9525</xdr:rowOff>
    </xdr:from>
    <xdr:to>
      <xdr:col>12</xdr:col>
      <xdr:colOff>361950</xdr:colOff>
      <xdr:row>138</xdr:row>
      <xdr:rowOff>9525</xdr:rowOff>
    </xdr:to>
    <xdr:sp macro="" textlink="">
      <xdr:nvSpPr>
        <xdr:cNvPr id="6733" name="Line 1">
          <a:extLst>
            <a:ext uri="{FF2B5EF4-FFF2-40B4-BE49-F238E27FC236}">
              <a16:creationId xmlns:a16="http://schemas.microsoft.com/office/drawing/2014/main" id="{00000000-0008-0000-0100-00004D1A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734" name="Line 1">
          <a:extLst>
            <a:ext uri="{FF2B5EF4-FFF2-40B4-BE49-F238E27FC236}">
              <a16:creationId xmlns:a16="http://schemas.microsoft.com/office/drawing/2014/main" id="{00000000-0008-0000-0100-00004E1A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735" name="Line 1">
          <a:extLst>
            <a:ext uri="{FF2B5EF4-FFF2-40B4-BE49-F238E27FC236}">
              <a16:creationId xmlns:a16="http://schemas.microsoft.com/office/drawing/2014/main" id="{00000000-0008-0000-0100-00004F1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736" name="Line 1">
          <a:extLst>
            <a:ext uri="{FF2B5EF4-FFF2-40B4-BE49-F238E27FC236}">
              <a16:creationId xmlns:a16="http://schemas.microsoft.com/office/drawing/2014/main" id="{00000000-0008-0000-0100-0000501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737" name="Line 1">
          <a:extLst>
            <a:ext uri="{FF2B5EF4-FFF2-40B4-BE49-F238E27FC236}">
              <a16:creationId xmlns:a16="http://schemas.microsoft.com/office/drawing/2014/main" id="{00000000-0008-0000-0100-0000511A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738" name="Line 1">
          <a:extLst>
            <a:ext uri="{FF2B5EF4-FFF2-40B4-BE49-F238E27FC236}">
              <a16:creationId xmlns:a16="http://schemas.microsoft.com/office/drawing/2014/main" id="{00000000-0008-0000-0100-0000521A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739" name="Line 1">
          <a:extLst>
            <a:ext uri="{FF2B5EF4-FFF2-40B4-BE49-F238E27FC236}">
              <a16:creationId xmlns:a16="http://schemas.microsoft.com/office/drawing/2014/main" id="{00000000-0008-0000-0100-0000531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740" name="Line 1">
          <a:extLst>
            <a:ext uri="{FF2B5EF4-FFF2-40B4-BE49-F238E27FC236}">
              <a16:creationId xmlns:a16="http://schemas.microsoft.com/office/drawing/2014/main" id="{00000000-0008-0000-0100-0000541A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741" name="Line 1">
          <a:extLst>
            <a:ext uri="{FF2B5EF4-FFF2-40B4-BE49-F238E27FC236}">
              <a16:creationId xmlns:a16="http://schemas.microsoft.com/office/drawing/2014/main" id="{00000000-0008-0000-0100-0000551A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742" name="Line 1">
          <a:extLst>
            <a:ext uri="{FF2B5EF4-FFF2-40B4-BE49-F238E27FC236}">
              <a16:creationId xmlns:a16="http://schemas.microsoft.com/office/drawing/2014/main" id="{00000000-0008-0000-0100-0000561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743" name="Line 1">
          <a:extLst>
            <a:ext uri="{FF2B5EF4-FFF2-40B4-BE49-F238E27FC236}">
              <a16:creationId xmlns:a16="http://schemas.microsoft.com/office/drawing/2014/main" id="{00000000-0008-0000-0100-0000571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744" name="Line 1">
          <a:extLst>
            <a:ext uri="{FF2B5EF4-FFF2-40B4-BE49-F238E27FC236}">
              <a16:creationId xmlns:a16="http://schemas.microsoft.com/office/drawing/2014/main" id="{00000000-0008-0000-0100-0000581A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745" name="Line 1">
          <a:extLst>
            <a:ext uri="{FF2B5EF4-FFF2-40B4-BE49-F238E27FC236}">
              <a16:creationId xmlns:a16="http://schemas.microsoft.com/office/drawing/2014/main" id="{00000000-0008-0000-0100-0000591A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746" name="Line 1">
          <a:extLst>
            <a:ext uri="{FF2B5EF4-FFF2-40B4-BE49-F238E27FC236}">
              <a16:creationId xmlns:a16="http://schemas.microsoft.com/office/drawing/2014/main" id="{00000000-0008-0000-0100-00005A1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747" name="Line 1">
          <a:extLst>
            <a:ext uri="{FF2B5EF4-FFF2-40B4-BE49-F238E27FC236}">
              <a16:creationId xmlns:a16="http://schemas.microsoft.com/office/drawing/2014/main" id="{00000000-0008-0000-0100-00005B1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748" name="Line 1">
          <a:extLst>
            <a:ext uri="{FF2B5EF4-FFF2-40B4-BE49-F238E27FC236}">
              <a16:creationId xmlns:a16="http://schemas.microsoft.com/office/drawing/2014/main" id="{00000000-0008-0000-0100-00005C1A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749" name="Line 1">
          <a:extLst>
            <a:ext uri="{FF2B5EF4-FFF2-40B4-BE49-F238E27FC236}">
              <a16:creationId xmlns:a16="http://schemas.microsoft.com/office/drawing/2014/main" id="{00000000-0008-0000-0100-00005D1A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750" name="Line 1">
          <a:extLst>
            <a:ext uri="{FF2B5EF4-FFF2-40B4-BE49-F238E27FC236}">
              <a16:creationId xmlns:a16="http://schemas.microsoft.com/office/drawing/2014/main" id="{00000000-0008-0000-0100-00005E1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751" name="Line 1">
          <a:extLst>
            <a:ext uri="{FF2B5EF4-FFF2-40B4-BE49-F238E27FC236}">
              <a16:creationId xmlns:a16="http://schemas.microsoft.com/office/drawing/2014/main" id="{00000000-0008-0000-0100-00005F1A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752" name="Line 1">
          <a:extLst>
            <a:ext uri="{FF2B5EF4-FFF2-40B4-BE49-F238E27FC236}">
              <a16:creationId xmlns:a16="http://schemas.microsoft.com/office/drawing/2014/main" id="{00000000-0008-0000-0100-0000601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138</xdr:row>
      <xdr:rowOff>9525</xdr:rowOff>
    </xdr:from>
    <xdr:to>
      <xdr:col>12</xdr:col>
      <xdr:colOff>361950</xdr:colOff>
      <xdr:row>138</xdr:row>
      <xdr:rowOff>9525</xdr:rowOff>
    </xdr:to>
    <xdr:sp macro="" textlink="">
      <xdr:nvSpPr>
        <xdr:cNvPr id="6753" name="Line 1">
          <a:extLst>
            <a:ext uri="{FF2B5EF4-FFF2-40B4-BE49-F238E27FC236}">
              <a16:creationId xmlns:a16="http://schemas.microsoft.com/office/drawing/2014/main" id="{00000000-0008-0000-0100-0000611A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754" name="Line 1">
          <a:extLst>
            <a:ext uri="{FF2B5EF4-FFF2-40B4-BE49-F238E27FC236}">
              <a16:creationId xmlns:a16="http://schemas.microsoft.com/office/drawing/2014/main" id="{00000000-0008-0000-0100-0000621A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755" name="Line 1">
          <a:extLst>
            <a:ext uri="{FF2B5EF4-FFF2-40B4-BE49-F238E27FC236}">
              <a16:creationId xmlns:a16="http://schemas.microsoft.com/office/drawing/2014/main" id="{00000000-0008-0000-0100-0000631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756" name="Line 1">
          <a:extLst>
            <a:ext uri="{FF2B5EF4-FFF2-40B4-BE49-F238E27FC236}">
              <a16:creationId xmlns:a16="http://schemas.microsoft.com/office/drawing/2014/main" id="{00000000-0008-0000-0100-0000641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757" name="Line 1">
          <a:extLst>
            <a:ext uri="{FF2B5EF4-FFF2-40B4-BE49-F238E27FC236}">
              <a16:creationId xmlns:a16="http://schemas.microsoft.com/office/drawing/2014/main" id="{00000000-0008-0000-0100-0000651A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758" name="Line 1">
          <a:extLst>
            <a:ext uri="{FF2B5EF4-FFF2-40B4-BE49-F238E27FC236}">
              <a16:creationId xmlns:a16="http://schemas.microsoft.com/office/drawing/2014/main" id="{00000000-0008-0000-0100-0000661A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759" name="Line 1">
          <a:extLst>
            <a:ext uri="{FF2B5EF4-FFF2-40B4-BE49-F238E27FC236}">
              <a16:creationId xmlns:a16="http://schemas.microsoft.com/office/drawing/2014/main" id="{00000000-0008-0000-0100-0000671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760" name="Line 1">
          <a:extLst>
            <a:ext uri="{FF2B5EF4-FFF2-40B4-BE49-F238E27FC236}">
              <a16:creationId xmlns:a16="http://schemas.microsoft.com/office/drawing/2014/main" id="{00000000-0008-0000-0100-0000681A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761" name="Line 1">
          <a:extLst>
            <a:ext uri="{FF2B5EF4-FFF2-40B4-BE49-F238E27FC236}">
              <a16:creationId xmlns:a16="http://schemas.microsoft.com/office/drawing/2014/main" id="{00000000-0008-0000-0100-0000691A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762" name="Line 1">
          <a:extLst>
            <a:ext uri="{FF2B5EF4-FFF2-40B4-BE49-F238E27FC236}">
              <a16:creationId xmlns:a16="http://schemas.microsoft.com/office/drawing/2014/main" id="{00000000-0008-0000-0100-00006A1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763" name="Line 1">
          <a:extLst>
            <a:ext uri="{FF2B5EF4-FFF2-40B4-BE49-F238E27FC236}">
              <a16:creationId xmlns:a16="http://schemas.microsoft.com/office/drawing/2014/main" id="{00000000-0008-0000-0100-00006B1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764" name="Line 1">
          <a:extLst>
            <a:ext uri="{FF2B5EF4-FFF2-40B4-BE49-F238E27FC236}">
              <a16:creationId xmlns:a16="http://schemas.microsoft.com/office/drawing/2014/main" id="{00000000-0008-0000-0100-00006C1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138</xdr:row>
      <xdr:rowOff>9525</xdr:rowOff>
    </xdr:from>
    <xdr:to>
      <xdr:col>12</xdr:col>
      <xdr:colOff>381000</xdr:colOff>
      <xdr:row>138</xdr:row>
      <xdr:rowOff>9525</xdr:rowOff>
    </xdr:to>
    <xdr:sp macro="" textlink="">
      <xdr:nvSpPr>
        <xdr:cNvPr id="6765" name="Line 1">
          <a:extLst>
            <a:ext uri="{FF2B5EF4-FFF2-40B4-BE49-F238E27FC236}">
              <a16:creationId xmlns:a16="http://schemas.microsoft.com/office/drawing/2014/main" id="{00000000-0008-0000-0100-00006D1A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766" name="Line 1">
          <a:extLst>
            <a:ext uri="{FF2B5EF4-FFF2-40B4-BE49-F238E27FC236}">
              <a16:creationId xmlns:a16="http://schemas.microsoft.com/office/drawing/2014/main" id="{00000000-0008-0000-0100-00006E1A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767" name="Line 1">
          <a:extLst>
            <a:ext uri="{FF2B5EF4-FFF2-40B4-BE49-F238E27FC236}">
              <a16:creationId xmlns:a16="http://schemas.microsoft.com/office/drawing/2014/main" id="{00000000-0008-0000-0100-00006F1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768" name="Line 1">
          <a:extLst>
            <a:ext uri="{FF2B5EF4-FFF2-40B4-BE49-F238E27FC236}">
              <a16:creationId xmlns:a16="http://schemas.microsoft.com/office/drawing/2014/main" id="{00000000-0008-0000-0100-0000701A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769" name="Line 1">
          <a:extLst>
            <a:ext uri="{FF2B5EF4-FFF2-40B4-BE49-F238E27FC236}">
              <a16:creationId xmlns:a16="http://schemas.microsoft.com/office/drawing/2014/main" id="{00000000-0008-0000-0100-0000711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138</xdr:row>
      <xdr:rowOff>9525</xdr:rowOff>
    </xdr:from>
    <xdr:to>
      <xdr:col>12</xdr:col>
      <xdr:colOff>361950</xdr:colOff>
      <xdr:row>138</xdr:row>
      <xdr:rowOff>9525</xdr:rowOff>
    </xdr:to>
    <xdr:sp macro="" textlink="">
      <xdr:nvSpPr>
        <xdr:cNvPr id="6770" name="Line 1">
          <a:extLst>
            <a:ext uri="{FF2B5EF4-FFF2-40B4-BE49-F238E27FC236}">
              <a16:creationId xmlns:a16="http://schemas.microsoft.com/office/drawing/2014/main" id="{00000000-0008-0000-0100-0000721A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138</xdr:row>
      <xdr:rowOff>9525</xdr:rowOff>
    </xdr:from>
    <xdr:to>
      <xdr:col>12</xdr:col>
      <xdr:colOff>400050</xdr:colOff>
      <xdr:row>138</xdr:row>
      <xdr:rowOff>9525</xdr:rowOff>
    </xdr:to>
    <xdr:sp macro="" textlink="">
      <xdr:nvSpPr>
        <xdr:cNvPr id="6771" name="Line 1">
          <a:extLst>
            <a:ext uri="{FF2B5EF4-FFF2-40B4-BE49-F238E27FC236}">
              <a16:creationId xmlns:a16="http://schemas.microsoft.com/office/drawing/2014/main" id="{00000000-0008-0000-0100-0000731A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138</xdr:row>
      <xdr:rowOff>9525</xdr:rowOff>
    </xdr:from>
    <xdr:to>
      <xdr:col>12</xdr:col>
      <xdr:colOff>447675</xdr:colOff>
      <xdr:row>138</xdr:row>
      <xdr:rowOff>9525</xdr:rowOff>
    </xdr:to>
    <xdr:sp macro="" textlink="">
      <xdr:nvSpPr>
        <xdr:cNvPr id="6772" name="Line 1">
          <a:extLst>
            <a:ext uri="{FF2B5EF4-FFF2-40B4-BE49-F238E27FC236}">
              <a16:creationId xmlns:a16="http://schemas.microsoft.com/office/drawing/2014/main" id="{00000000-0008-0000-0100-0000741A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139</xdr:row>
      <xdr:rowOff>0</xdr:rowOff>
    </xdr:from>
    <xdr:to>
      <xdr:col>12</xdr:col>
      <xdr:colOff>447675</xdr:colOff>
      <xdr:row>139</xdr:row>
      <xdr:rowOff>0</xdr:rowOff>
    </xdr:to>
    <xdr:sp macro="" textlink="">
      <xdr:nvSpPr>
        <xdr:cNvPr id="6773" name="Line 1">
          <a:extLst>
            <a:ext uri="{FF2B5EF4-FFF2-40B4-BE49-F238E27FC236}">
              <a16:creationId xmlns:a16="http://schemas.microsoft.com/office/drawing/2014/main" id="{00000000-0008-0000-0100-0000751A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139</xdr:row>
      <xdr:rowOff>0</xdr:rowOff>
    </xdr:from>
    <xdr:to>
      <xdr:col>12</xdr:col>
      <xdr:colOff>400050</xdr:colOff>
      <xdr:row>139</xdr:row>
      <xdr:rowOff>0</xdr:rowOff>
    </xdr:to>
    <xdr:sp macro="" textlink="">
      <xdr:nvSpPr>
        <xdr:cNvPr id="6774" name="Line 1">
          <a:extLst>
            <a:ext uri="{FF2B5EF4-FFF2-40B4-BE49-F238E27FC236}">
              <a16:creationId xmlns:a16="http://schemas.microsoft.com/office/drawing/2014/main" id="{00000000-0008-0000-0100-0000761A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139</xdr:row>
      <xdr:rowOff>0</xdr:rowOff>
    </xdr:from>
    <xdr:to>
      <xdr:col>12</xdr:col>
      <xdr:colOff>447675</xdr:colOff>
      <xdr:row>139</xdr:row>
      <xdr:rowOff>0</xdr:rowOff>
    </xdr:to>
    <xdr:sp macro="" textlink="">
      <xdr:nvSpPr>
        <xdr:cNvPr id="6775" name="Line 1">
          <a:extLst>
            <a:ext uri="{FF2B5EF4-FFF2-40B4-BE49-F238E27FC236}">
              <a16:creationId xmlns:a16="http://schemas.microsoft.com/office/drawing/2014/main" id="{00000000-0008-0000-0100-0000771A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139</xdr:row>
      <xdr:rowOff>0</xdr:rowOff>
    </xdr:from>
    <xdr:to>
      <xdr:col>12</xdr:col>
      <xdr:colOff>400050</xdr:colOff>
      <xdr:row>139</xdr:row>
      <xdr:rowOff>0</xdr:rowOff>
    </xdr:to>
    <xdr:sp macro="" textlink="">
      <xdr:nvSpPr>
        <xdr:cNvPr id="6776" name="Line 1">
          <a:extLst>
            <a:ext uri="{FF2B5EF4-FFF2-40B4-BE49-F238E27FC236}">
              <a16:creationId xmlns:a16="http://schemas.microsoft.com/office/drawing/2014/main" id="{00000000-0008-0000-0100-0000781A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139</xdr:row>
      <xdr:rowOff>0</xdr:rowOff>
    </xdr:from>
    <xdr:to>
      <xdr:col>12</xdr:col>
      <xdr:colOff>361950</xdr:colOff>
      <xdr:row>139</xdr:row>
      <xdr:rowOff>0</xdr:rowOff>
    </xdr:to>
    <xdr:sp macro="" textlink="">
      <xdr:nvSpPr>
        <xdr:cNvPr id="6777" name="Line 1">
          <a:extLst>
            <a:ext uri="{FF2B5EF4-FFF2-40B4-BE49-F238E27FC236}">
              <a16:creationId xmlns:a16="http://schemas.microsoft.com/office/drawing/2014/main" id="{00000000-0008-0000-0100-0000791A0000}"/>
            </a:ext>
          </a:extLst>
        </xdr:cNvPr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139</xdr:row>
      <xdr:rowOff>0</xdr:rowOff>
    </xdr:from>
    <xdr:to>
      <xdr:col>12</xdr:col>
      <xdr:colOff>447675</xdr:colOff>
      <xdr:row>139</xdr:row>
      <xdr:rowOff>0</xdr:rowOff>
    </xdr:to>
    <xdr:sp macro="" textlink="">
      <xdr:nvSpPr>
        <xdr:cNvPr id="6778" name="Line 1">
          <a:extLst>
            <a:ext uri="{FF2B5EF4-FFF2-40B4-BE49-F238E27FC236}">
              <a16:creationId xmlns:a16="http://schemas.microsoft.com/office/drawing/2014/main" id="{00000000-0008-0000-0100-00007A1A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139</xdr:row>
      <xdr:rowOff>0</xdr:rowOff>
    </xdr:from>
    <xdr:to>
      <xdr:col>12</xdr:col>
      <xdr:colOff>400050</xdr:colOff>
      <xdr:row>139</xdr:row>
      <xdr:rowOff>0</xdr:rowOff>
    </xdr:to>
    <xdr:sp macro="" textlink="">
      <xdr:nvSpPr>
        <xdr:cNvPr id="6779" name="Line 1">
          <a:extLst>
            <a:ext uri="{FF2B5EF4-FFF2-40B4-BE49-F238E27FC236}">
              <a16:creationId xmlns:a16="http://schemas.microsoft.com/office/drawing/2014/main" id="{00000000-0008-0000-0100-00007B1A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139</xdr:row>
      <xdr:rowOff>0</xdr:rowOff>
    </xdr:from>
    <xdr:to>
      <xdr:col>12</xdr:col>
      <xdr:colOff>400050</xdr:colOff>
      <xdr:row>139</xdr:row>
      <xdr:rowOff>0</xdr:rowOff>
    </xdr:to>
    <xdr:sp macro="" textlink="">
      <xdr:nvSpPr>
        <xdr:cNvPr id="6780" name="Line 1">
          <a:extLst>
            <a:ext uri="{FF2B5EF4-FFF2-40B4-BE49-F238E27FC236}">
              <a16:creationId xmlns:a16="http://schemas.microsoft.com/office/drawing/2014/main" id="{00000000-0008-0000-0100-00007C1A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139</xdr:row>
      <xdr:rowOff>0</xdr:rowOff>
    </xdr:from>
    <xdr:to>
      <xdr:col>12</xdr:col>
      <xdr:colOff>381000</xdr:colOff>
      <xdr:row>139</xdr:row>
      <xdr:rowOff>0</xdr:rowOff>
    </xdr:to>
    <xdr:sp macro="" textlink="">
      <xdr:nvSpPr>
        <xdr:cNvPr id="6781" name="Line 1">
          <a:extLst>
            <a:ext uri="{FF2B5EF4-FFF2-40B4-BE49-F238E27FC236}">
              <a16:creationId xmlns:a16="http://schemas.microsoft.com/office/drawing/2014/main" id="{00000000-0008-0000-0100-00007D1A0000}"/>
            </a:ext>
          </a:extLst>
        </xdr:cNvPr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139</xdr:row>
      <xdr:rowOff>0</xdr:rowOff>
    </xdr:from>
    <xdr:to>
      <xdr:col>12</xdr:col>
      <xdr:colOff>447675</xdr:colOff>
      <xdr:row>139</xdr:row>
      <xdr:rowOff>0</xdr:rowOff>
    </xdr:to>
    <xdr:sp macro="" textlink="">
      <xdr:nvSpPr>
        <xdr:cNvPr id="6782" name="Line 1">
          <a:extLst>
            <a:ext uri="{FF2B5EF4-FFF2-40B4-BE49-F238E27FC236}">
              <a16:creationId xmlns:a16="http://schemas.microsoft.com/office/drawing/2014/main" id="{00000000-0008-0000-0100-00007E1A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139</xdr:row>
      <xdr:rowOff>0</xdr:rowOff>
    </xdr:from>
    <xdr:to>
      <xdr:col>12</xdr:col>
      <xdr:colOff>400050</xdr:colOff>
      <xdr:row>139</xdr:row>
      <xdr:rowOff>0</xdr:rowOff>
    </xdr:to>
    <xdr:sp macro="" textlink="">
      <xdr:nvSpPr>
        <xdr:cNvPr id="6783" name="Line 1">
          <a:extLst>
            <a:ext uri="{FF2B5EF4-FFF2-40B4-BE49-F238E27FC236}">
              <a16:creationId xmlns:a16="http://schemas.microsoft.com/office/drawing/2014/main" id="{00000000-0008-0000-0100-00007F1A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139</xdr:row>
      <xdr:rowOff>0</xdr:rowOff>
    </xdr:from>
    <xdr:to>
      <xdr:col>12</xdr:col>
      <xdr:colOff>381000</xdr:colOff>
      <xdr:row>139</xdr:row>
      <xdr:rowOff>0</xdr:rowOff>
    </xdr:to>
    <xdr:sp macro="" textlink="">
      <xdr:nvSpPr>
        <xdr:cNvPr id="6784" name="Line 1">
          <a:extLst>
            <a:ext uri="{FF2B5EF4-FFF2-40B4-BE49-F238E27FC236}">
              <a16:creationId xmlns:a16="http://schemas.microsoft.com/office/drawing/2014/main" id="{00000000-0008-0000-0100-0000801A0000}"/>
            </a:ext>
          </a:extLst>
        </xdr:cNvPr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139</xdr:row>
      <xdr:rowOff>0</xdr:rowOff>
    </xdr:from>
    <xdr:to>
      <xdr:col>12</xdr:col>
      <xdr:colOff>447675</xdr:colOff>
      <xdr:row>139</xdr:row>
      <xdr:rowOff>0</xdr:rowOff>
    </xdr:to>
    <xdr:sp macro="" textlink="">
      <xdr:nvSpPr>
        <xdr:cNvPr id="6785" name="Line 1">
          <a:extLst>
            <a:ext uri="{FF2B5EF4-FFF2-40B4-BE49-F238E27FC236}">
              <a16:creationId xmlns:a16="http://schemas.microsoft.com/office/drawing/2014/main" id="{00000000-0008-0000-0100-0000811A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139</xdr:row>
      <xdr:rowOff>0</xdr:rowOff>
    </xdr:from>
    <xdr:to>
      <xdr:col>12</xdr:col>
      <xdr:colOff>400050</xdr:colOff>
      <xdr:row>139</xdr:row>
      <xdr:rowOff>0</xdr:rowOff>
    </xdr:to>
    <xdr:sp macro="" textlink="">
      <xdr:nvSpPr>
        <xdr:cNvPr id="6786" name="Line 1">
          <a:extLst>
            <a:ext uri="{FF2B5EF4-FFF2-40B4-BE49-F238E27FC236}">
              <a16:creationId xmlns:a16="http://schemas.microsoft.com/office/drawing/2014/main" id="{00000000-0008-0000-0100-0000821A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139</xdr:row>
      <xdr:rowOff>0</xdr:rowOff>
    </xdr:from>
    <xdr:to>
      <xdr:col>12</xdr:col>
      <xdr:colOff>447675</xdr:colOff>
      <xdr:row>139</xdr:row>
      <xdr:rowOff>0</xdr:rowOff>
    </xdr:to>
    <xdr:sp macro="" textlink="">
      <xdr:nvSpPr>
        <xdr:cNvPr id="6787" name="Line 1">
          <a:extLst>
            <a:ext uri="{FF2B5EF4-FFF2-40B4-BE49-F238E27FC236}">
              <a16:creationId xmlns:a16="http://schemas.microsoft.com/office/drawing/2014/main" id="{00000000-0008-0000-0100-0000831A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139</xdr:row>
      <xdr:rowOff>0</xdr:rowOff>
    </xdr:from>
    <xdr:to>
      <xdr:col>12</xdr:col>
      <xdr:colOff>400050</xdr:colOff>
      <xdr:row>139</xdr:row>
      <xdr:rowOff>0</xdr:rowOff>
    </xdr:to>
    <xdr:sp macro="" textlink="">
      <xdr:nvSpPr>
        <xdr:cNvPr id="6788" name="Line 1">
          <a:extLst>
            <a:ext uri="{FF2B5EF4-FFF2-40B4-BE49-F238E27FC236}">
              <a16:creationId xmlns:a16="http://schemas.microsoft.com/office/drawing/2014/main" id="{00000000-0008-0000-0100-0000841A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139</xdr:row>
      <xdr:rowOff>0</xdr:rowOff>
    </xdr:from>
    <xdr:to>
      <xdr:col>12</xdr:col>
      <xdr:colOff>361950</xdr:colOff>
      <xdr:row>139</xdr:row>
      <xdr:rowOff>0</xdr:rowOff>
    </xdr:to>
    <xdr:sp macro="" textlink="">
      <xdr:nvSpPr>
        <xdr:cNvPr id="6789" name="Line 1">
          <a:extLst>
            <a:ext uri="{FF2B5EF4-FFF2-40B4-BE49-F238E27FC236}">
              <a16:creationId xmlns:a16="http://schemas.microsoft.com/office/drawing/2014/main" id="{00000000-0008-0000-0100-0000851A0000}"/>
            </a:ext>
          </a:extLst>
        </xdr:cNvPr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139</xdr:row>
      <xdr:rowOff>0</xdr:rowOff>
    </xdr:from>
    <xdr:to>
      <xdr:col>12</xdr:col>
      <xdr:colOff>447675</xdr:colOff>
      <xdr:row>139</xdr:row>
      <xdr:rowOff>0</xdr:rowOff>
    </xdr:to>
    <xdr:sp macro="" textlink="">
      <xdr:nvSpPr>
        <xdr:cNvPr id="6790" name="Line 1">
          <a:extLst>
            <a:ext uri="{FF2B5EF4-FFF2-40B4-BE49-F238E27FC236}">
              <a16:creationId xmlns:a16="http://schemas.microsoft.com/office/drawing/2014/main" id="{00000000-0008-0000-0100-0000861A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139</xdr:row>
      <xdr:rowOff>0</xdr:rowOff>
    </xdr:from>
    <xdr:to>
      <xdr:col>12</xdr:col>
      <xdr:colOff>400050</xdr:colOff>
      <xdr:row>139</xdr:row>
      <xdr:rowOff>0</xdr:rowOff>
    </xdr:to>
    <xdr:sp macro="" textlink="">
      <xdr:nvSpPr>
        <xdr:cNvPr id="6791" name="Line 1">
          <a:extLst>
            <a:ext uri="{FF2B5EF4-FFF2-40B4-BE49-F238E27FC236}">
              <a16:creationId xmlns:a16="http://schemas.microsoft.com/office/drawing/2014/main" id="{00000000-0008-0000-0100-0000871A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139</xdr:row>
      <xdr:rowOff>0</xdr:rowOff>
    </xdr:from>
    <xdr:to>
      <xdr:col>12</xdr:col>
      <xdr:colOff>400050</xdr:colOff>
      <xdr:row>139</xdr:row>
      <xdr:rowOff>0</xdr:rowOff>
    </xdr:to>
    <xdr:sp macro="" textlink="">
      <xdr:nvSpPr>
        <xdr:cNvPr id="6792" name="Line 1">
          <a:extLst>
            <a:ext uri="{FF2B5EF4-FFF2-40B4-BE49-F238E27FC236}">
              <a16:creationId xmlns:a16="http://schemas.microsoft.com/office/drawing/2014/main" id="{00000000-0008-0000-0100-0000881A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139</xdr:row>
      <xdr:rowOff>0</xdr:rowOff>
    </xdr:from>
    <xdr:to>
      <xdr:col>12</xdr:col>
      <xdr:colOff>381000</xdr:colOff>
      <xdr:row>139</xdr:row>
      <xdr:rowOff>0</xdr:rowOff>
    </xdr:to>
    <xdr:sp macro="" textlink="">
      <xdr:nvSpPr>
        <xdr:cNvPr id="6793" name="Line 1">
          <a:extLst>
            <a:ext uri="{FF2B5EF4-FFF2-40B4-BE49-F238E27FC236}">
              <a16:creationId xmlns:a16="http://schemas.microsoft.com/office/drawing/2014/main" id="{00000000-0008-0000-0100-0000891A0000}"/>
            </a:ext>
          </a:extLst>
        </xdr:cNvPr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139</xdr:row>
      <xdr:rowOff>0</xdr:rowOff>
    </xdr:from>
    <xdr:to>
      <xdr:col>12</xdr:col>
      <xdr:colOff>447675</xdr:colOff>
      <xdr:row>139</xdr:row>
      <xdr:rowOff>0</xdr:rowOff>
    </xdr:to>
    <xdr:sp macro="" textlink="">
      <xdr:nvSpPr>
        <xdr:cNvPr id="6794" name="Line 1">
          <a:extLst>
            <a:ext uri="{FF2B5EF4-FFF2-40B4-BE49-F238E27FC236}">
              <a16:creationId xmlns:a16="http://schemas.microsoft.com/office/drawing/2014/main" id="{00000000-0008-0000-0100-00008A1A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139</xdr:row>
      <xdr:rowOff>0</xdr:rowOff>
    </xdr:from>
    <xdr:to>
      <xdr:col>12</xdr:col>
      <xdr:colOff>400050</xdr:colOff>
      <xdr:row>139</xdr:row>
      <xdr:rowOff>0</xdr:rowOff>
    </xdr:to>
    <xdr:sp macro="" textlink="">
      <xdr:nvSpPr>
        <xdr:cNvPr id="6795" name="Line 1">
          <a:extLst>
            <a:ext uri="{FF2B5EF4-FFF2-40B4-BE49-F238E27FC236}">
              <a16:creationId xmlns:a16="http://schemas.microsoft.com/office/drawing/2014/main" id="{00000000-0008-0000-0100-00008B1A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139</xdr:row>
      <xdr:rowOff>0</xdr:rowOff>
    </xdr:from>
    <xdr:to>
      <xdr:col>12</xdr:col>
      <xdr:colOff>381000</xdr:colOff>
      <xdr:row>139</xdr:row>
      <xdr:rowOff>0</xdr:rowOff>
    </xdr:to>
    <xdr:sp macro="" textlink="">
      <xdr:nvSpPr>
        <xdr:cNvPr id="6796" name="Line 1">
          <a:extLst>
            <a:ext uri="{FF2B5EF4-FFF2-40B4-BE49-F238E27FC236}">
              <a16:creationId xmlns:a16="http://schemas.microsoft.com/office/drawing/2014/main" id="{00000000-0008-0000-0100-00008C1A0000}"/>
            </a:ext>
          </a:extLst>
        </xdr:cNvPr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139</xdr:row>
      <xdr:rowOff>0</xdr:rowOff>
    </xdr:from>
    <xdr:to>
      <xdr:col>12</xdr:col>
      <xdr:colOff>447675</xdr:colOff>
      <xdr:row>139</xdr:row>
      <xdr:rowOff>0</xdr:rowOff>
    </xdr:to>
    <xdr:sp macro="" textlink="">
      <xdr:nvSpPr>
        <xdr:cNvPr id="6797" name="Line 1">
          <a:extLst>
            <a:ext uri="{FF2B5EF4-FFF2-40B4-BE49-F238E27FC236}">
              <a16:creationId xmlns:a16="http://schemas.microsoft.com/office/drawing/2014/main" id="{00000000-0008-0000-0100-00008D1A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139</xdr:row>
      <xdr:rowOff>0</xdr:rowOff>
    </xdr:from>
    <xdr:to>
      <xdr:col>12</xdr:col>
      <xdr:colOff>400050</xdr:colOff>
      <xdr:row>139</xdr:row>
      <xdr:rowOff>0</xdr:rowOff>
    </xdr:to>
    <xdr:sp macro="" textlink="">
      <xdr:nvSpPr>
        <xdr:cNvPr id="6798" name="Line 1">
          <a:extLst>
            <a:ext uri="{FF2B5EF4-FFF2-40B4-BE49-F238E27FC236}">
              <a16:creationId xmlns:a16="http://schemas.microsoft.com/office/drawing/2014/main" id="{00000000-0008-0000-0100-00008E1A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139</xdr:row>
      <xdr:rowOff>0</xdr:rowOff>
    </xdr:from>
    <xdr:to>
      <xdr:col>12</xdr:col>
      <xdr:colOff>400050</xdr:colOff>
      <xdr:row>139</xdr:row>
      <xdr:rowOff>0</xdr:rowOff>
    </xdr:to>
    <xdr:sp macro="" textlink="">
      <xdr:nvSpPr>
        <xdr:cNvPr id="6799" name="Line 1">
          <a:extLst>
            <a:ext uri="{FF2B5EF4-FFF2-40B4-BE49-F238E27FC236}">
              <a16:creationId xmlns:a16="http://schemas.microsoft.com/office/drawing/2014/main" id="{00000000-0008-0000-0100-00008F1A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1674495</xdr:colOff>
      <xdr:row>139</xdr:row>
      <xdr:rowOff>9525</xdr:rowOff>
    </xdr:from>
    <xdr:to>
      <xdr:col>12</xdr:col>
      <xdr:colOff>285750</xdr:colOff>
      <xdr:row>139</xdr:row>
      <xdr:rowOff>9525</xdr:rowOff>
    </xdr:to>
    <xdr:sp macro="" textlink="">
      <xdr:nvSpPr>
        <xdr:cNvPr id="6800" name="Line 1">
          <a:extLst>
            <a:ext uri="{FF2B5EF4-FFF2-40B4-BE49-F238E27FC236}">
              <a16:creationId xmlns:a16="http://schemas.microsoft.com/office/drawing/2014/main" id="{00000000-0008-0000-0100-0000901A0000}"/>
            </a:ext>
          </a:extLst>
        </xdr:cNvPr>
        <xdr:cNvSpPr>
          <a:spLocks noChangeShapeType="1"/>
        </xdr:cNvSpPr>
      </xdr:nvSpPr>
      <xdr:spPr bwMode="auto">
        <a:xfrm>
          <a:off x="14056995" y="58315225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209550</xdr:colOff>
      <xdr:row>139</xdr:row>
      <xdr:rowOff>9525</xdr:rowOff>
    </xdr:from>
    <xdr:to>
      <xdr:col>12</xdr:col>
      <xdr:colOff>1285875</xdr:colOff>
      <xdr:row>139</xdr:row>
      <xdr:rowOff>9525</xdr:rowOff>
    </xdr:to>
    <xdr:sp macro="" textlink="">
      <xdr:nvSpPr>
        <xdr:cNvPr id="6801" name="Line 1">
          <a:extLst>
            <a:ext uri="{FF2B5EF4-FFF2-40B4-BE49-F238E27FC236}">
              <a16:creationId xmlns:a16="http://schemas.microsoft.com/office/drawing/2014/main" id="{00000000-0008-0000-0100-0000911A0000}"/>
            </a:ext>
          </a:extLst>
        </xdr:cNvPr>
        <xdr:cNvSpPr>
          <a:spLocks noChangeShapeType="1"/>
        </xdr:cNvSpPr>
      </xdr:nvSpPr>
      <xdr:spPr bwMode="auto">
        <a:xfrm>
          <a:off x="14268450" y="58315225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6802" name="Line 1">
          <a:extLst>
            <a:ext uri="{FF2B5EF4-FFF2-40B4-BE49-F238E27FC236}">
              <a16:creationId xmlns:a16="http://schemas.microsoft.com/office/drawing/2014/main" id="{00000000-0008-0000-0100-0000921A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6803" name="Line 1">
          <a:extLst>
            <a:ext uri="{FF2B5EF4-FFF2-40B4-BE49-F238E27FC236}">
              <a16:creationId xmlns:a16="http://schemas.microsoft.com/office/drawing/2014/main" id="{00000000-0008-0000-0100-0000931A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6804" name="Line 1">
          <a:extLst>
            <a:ext uri="{FF2B5EF4-FFF2-40B4-BE49-F238E27FC236}">
              <a16:creationId xmlns:a16="http://schemas.microsoft.com/office/drawing/2014/main" id="{00000000-0008-0000-0100-0000941A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6805" name="Line 1">
          <a:extLst>
            <a:ext uri="{FF2B5EF4-FFF2-40B4-BE49-F238E27FC236}">
              <a16:creationId xmlns:a16="http://schemas.microsoft.com/office/drawing/2014/main" id="{00000000-0008-0000-0100-0000951A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138</xdr:row>
      <xdr:rowOff>9525</xdr:rowOff>
    </xdr:from>
    <xdr:to>
      <xdr:col>13</xdr:col>
      <xdr:colOff>361950</xdr:colOff>
      <xdr:row>138</xdr:row>
      <xdr:rowOff>9525</xdr:rowOff>
    </xdr:to>
    <xdr:sp macro="" textlink="">
      <xdr:nvSpPr>
        <xdr:cNvPr id="6806" name="Line 1">
          <a:extLst>
            <a:ext uri="{FF2B5EF4-FFF2-40B4-BE49-F238E27FC236}">
              <a16:creationId xmlns:a16="http://schemas.microsoft.com/office/drawing/2014/main" id="{00000000-0008-0000-0100-0000961A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6807" name="Line 1">
          <a:extLst>
            <a:ext uri="{FF2B5EF4-FFF2-40B4-BE49-F238E27FC236}">
              <a16:creationId xmlns:a16="http://schemas.microsoft.com/office/drawing/2014/main" id="{00000000-0008-0000-0100-0000971A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6808" name="Line 1">
          <a:extLst>
            <a:ext uri="{FF2B5EF4-FFF2-40B4-BE49-F238E27FC236}">
              <a16:creationId xmlns:a16="http://schemas.microsoft.com/office/drawing/2014/main" id="{00000000-0008-0000-0100-0000981A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6809" name="Line 1">
          <a:extLst>
            <a:ext uri="{FF2B5EF4-FFF2-40B4-BE49-F238E27FC236}">
              <a16:creationId xmlns:a16="http://schemas.microsoft.com/office/drawing/2014/main" id="{00000000-0008-0000-0100-0000991A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6810" name="Line 1">
          <a:extLst>
            <a:ext uri="{FF2B5EF4-FFF2-40B4-BE49-F238E27FC236}">
              <a16:creationId xmlns:a16="http://schemas.microsoft.com/office/drawing/2014/main" id="{00000000-0008-0000-0100-00009A1A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6811" name="Line 1">
          <a:extLst>
            <a:ext uri="{FF2B5EF4-FFF2-40B4-BE49-F238E27FC236}">
              <a16:creationId xmlns:a16="http://schemas.microsoft.com/office/drawing/2014/main" id="{00000000-0008-0000-0100-00009B1A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6812" name="Line 1">
          <a:extLst>
            <a:ext uri="{FF2B5EF4-FFF2-40B4-BE49-F238E27FC236}">
              <a16:creationId xmlns:a16="http://schemas.microsoft.com/office/drawing/2014/main" id="{00000000-0008-0000-0100-00009C1A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6813" name="Line 1">
          <a:extLst>
            <a:ext uri="{FF2B5EF4-FFF2-40B4-BE49-F238E27FC236}">
              <a16:creationId xmlns:a16="http://schemas.microsoft.com/office/drawing/2014/main" id="{00000000-0008-0000-0100-00009D1A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6814" name="Line 1">
          <a:extLst>
            <a:ext uri="{FF2B5EF4-FFF2-40B4-BE49-F238E27FC236}">
              <a16:creationId xmlns:a16="http://schemas.microsoft.com/office/drawing/2014/main" id="{00000000-0008-0000-0100-00009E1A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6815" name="Line 1">
          <a:extLst>
            <a:ext uri="{FF2B5EF4-FFF2-40B4-BE49-F238E27FC236}">
              <a16:creationId xmlns:a16="http://schemas.microsoft.com/office/drawing/2014/main" id="{00000000-0008-0000-0100-00009F1A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6816" name="Line 1">
          <a:extLst>
            <a:ext uri="{FF2B5EF4-FFF2-40B4-BE49-F238E27FC236}">
              <a16:creationId xmlns:a16="http://schemas.microsoft.com/office/drawing/2014/main" id="{00000000-0008-0000-0100-0000A01A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6817" name="Line 1">
          <a:extLst>
            <a:ext uri="{FF2B5EF4-FFF2-40B4-BE49-F238E27FC236}">
              <a16:creationId xmlns:a16="http://schemas.microsoft.com/office/drawing/2014/main" id="{00000000-0008-0000-0100-0000A11A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6818" name="Line 1">
          <a:extLst>
            <a:ext uri="{FF2B5EF4-FFF2-40B4-BE49-F238E27FC236}">
              <a16:creationId xmlns:a16="http://schemas.microsoft.com/office/drawing/2014/main" id="{00000000-0008-0000-0100-0000A21A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6819" name="Line 1">
          <a:extLst>
            <a:ext uri="{FF2B5EF4-FFF2-40B4-BE49-F238E27FC236}">
              <a16:creationId xmlns:a16="http://schemas.microsoft.com/office/drawing/2014/main" id="{00000000-0008-0000-0100-0000A31A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6820" name="Line 1">
          <a:extLst>
            <a:ext uri="{FF2B5EF4-FFF2-40B4-BE49-F238E27FC236}">
              <a16:creationId xmlns:a16="http://schemas.microsoft.com/office/drawing/2014/main" id="{00000000-0008-0000-0100-0000A41A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6821" name="Line 1">
          <a:extLst>
            <a:ext uri="{FF2B5EF4-FFF2-40B4-BE49-F238E27FC236}">
              <a16:creationId xmlns:a16="http://schemas.microsoft.com/office/drawing/2014/main" id="{00000000-0008-0000-0100-0000A51A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6822" name="Line 1">
          <a:extLst>
            <a:ext uri="{FF2B5EF4-FFF2-40B4-BE49-F238E27FC236}">
              <a16:creationId xmlns:a16="http://schemas.microsoft.com/office/drawing/2014/main" id="{00000000-0008-0000-0100-0000A61A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6823" name="Line 1">
          <a:extLst>
            <a:ext uri="{FF2B5EF4-FFF2-40B4-BE49-F238E27FC236}">
              <a16:creationId xmlns:a16="http://schemas.microsoft.com/office/drawing/2014/main" id="{00000000-0008-0000-0100-0000A71A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6824" name="Line 1">
          <a:extLst>
            <a:ext uri="{FF2B5EF4-FFF2-40B4-BE49-F238E27FC236}">
              <a16:creationId xmlns:a16="http://schemas.microsoft.com/office/drawing/2014/main" id="{00000000-0008-0000-0100-0000A81A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6825" name="Line 1">
          <a:extLst>
            <a:ext uri="{FF2B5EF4-FFF2-40B4-BE49-F238E27FC236}">
              <a16:creationId xmlns:a16="http://schemas.microsoft.com/office/drawing/2014/main" id="{00000000-0008-0000-0100-0000A91A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6826" name="Line 1">
          <a:extLst>
            <a:ext uri="{FF2B5EF4-FFF2-40B4-BE49-F238E27FC236}">
              <a16:creationId xmlns:a16="http://schemas.microsoft.com/office/drawing/2014/main" id="{00000000-0008-0000-0100-0000AA1A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6827" name="Line 1">
          <a:extLst>
            <a:ext uri="{FF2B5EF4-FFF2-40B4-BE49-F238E27FC236}">
              <a16:creationId xmlns:a16="http://schemas.microsoft.com/office/drawing/2014/main" id="{00000000-0008-0000-0100-0000AB1A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6828" name="Line 1">
          <a:extLst>
            <a:ext uri="{FF2B5EF4-FFF2-40B4-BE49-F238E27FC236}">
              <a16:creationId xmlns:a16="http://schemas.microsoft.com/office/drawing/2014/main" id="{00000000-0008-0000-0100-0000AC1A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6829" name="Line 1">
          <a:extLst>
            <a:ext uri="{FF2B5EF4-FFF2-40B4-BE49-F238E27FC236}">
              <a16:creationId xmlns:a16="http://schemas.microsoft.com/office/drawing/2014/main" id="{00000000-0008-0000-0100-0000AD1A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138</xdr:row>
      <xdr:rowOff>9525</xdr:rowOff>
    </xdr:from>
    <xdr:to>
      <xdr:col>13</xdr:col>
      <xdr:colOff>361950</xdr:colOff>
      <xdr:row>138</xdr:row>
      <xdr:rowOff>9525</xdr:rowOff>
    </xdr:to>
    <xdr:sp macro="" textlink="">
      <xdr:nvSpPr>
        <xdr:cNvPr id="6830" name="Line 1">
          <a:extLst>
            <a:ext uri="{FF2B5EF4-FFF2-40B4-BE49-F238E27FC236}">
              <a16:creationId xmlns:a16="http://schemas.microsoft.com/office/drawing/2014/main" id="{00000000-0008-0000-0100-0000AE1A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6831" name="Line 1">
          <a:extLst>
            <a:ext uri="{FF2B5EF4-FFF2-40B4-BE49-F238E27FC236}">
              <a16:creationId xmlns:a16="http://schemas.microsoft.com/office/drawing/2014/main" id="{00000000-0008-0000-0100-0000AF1A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6832" name="Line 1">
          <a:extLst>
            <a:ext uri="{FF2B5EF4-FFF2-40B4-BE49-F238E27FC236}">
              <a16:creationId xmlns:a16="http://schemas.microsoft.com/office/drawing/2014/main" id="{00000000-0008-0000-0100-0000B01A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6833" name="Line 1">
          <a:extLst>
            <a:ext uri="{FF2B5EF4-FFF2-40B4-BE49-F238E27FC236}">
              <a16:creationId xmlns:a16="http://schemas.microsoft.com/office/drawing/2014/main" id="{00000000-0008-0000-0100-0000B11A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6834" name="Line 1">
          <a:extLst>
            <a:ext uri="{FF2B5EF4-FFF2-40B4-BE49-F238E27FC236}">
              <a16:creationId xmlns:a16="http://schemas.microsoft.com/office/drawing/2014/main" id="{00000000-0008-0000-0100-0000B21A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6835" name="Line 1">
          <a:extLst>
            <a:ext uri="{FF2B5EF4-FFF2-40B4-BE49-F238E27FC236}">
              <a16:creationId xmlns:a16="http://schemas.microsoft.com/office/drawing/2014/main" id="{00000000-0008-0000-0100-0000B31A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6836" name="Line 1">
          <a:extLst>
            <a:ext uri="{FF2B5EF4-FFF2-40B4-BE49-F238E27FC236}">
              <a16:creationId xmlns:a16="http://schemas.microsoft.com/office/drawing/2014/main" id="{00000000-0008-0000-0100-0000B41A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6837" name="Line 1">
          <a:extLst>
            <a:ext uri="{FF2B5EF4-FFF2-40B4-BE49-F238E27FC236}">
              <a16:creationId xmlns:a16="http://schemas.microsoft.com/office/drawing/2014/main" id="{00000000-0008-0000-0100-0000B51A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6838" name="Line 1">
          <a:extLst>
            <a:ext uri="{FF2B5EF4-FFF2-40B4-BE49-F238E27FC236}">
              <a16:creationId xmlns:a16="http://schemas.microsoft.com/office/drawing/2014/main" id="{00000000-0008-0000-0100-0000B61A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6839" name="Line 1">
          <a:extLst>
            <a:ext uri="{FF2B5EF4-FFF2-40B4-BE49-F238E27FC236}">
              <a16:creationId xmlns:a16="http://schemas.microsoft.com/office/drawing/2014/main" id="{00000000-0008-0000-0100-0000B71A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6840" name="Line 1">
          <a:extLst>
            <a:ext uri="{FF2B5EF4-FFF2-40B4-BE49-F238E27FC236}">
              <a16:creationId xmlns:a16="http://schemas.microsoft.com/office/drawing/2014/main" id="{00000000-0008-0000-0100-0000B81A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6841" name="Line 1">
          <a:extLst>
            <a:ext uri="{FF2B5EF4-FFF2-40B4-BE49-F238E27FC236}">
              <a16:creationId xmlns:a16="http://schemas.microsoft.com/office/drawing/2014/main" id="{00000000-0008-0000-0100-0000B91A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6842" name="Line 1">
          <a:extLst>
            <a:ext uri="{FF2B5EF4-FFF2-40B4-BE49-F238E27FC236}">
              <a16:creationId xmlns:a16="http://schemas.microsoft.com/office/drawing/2014/main" id="{00000000-0008-0000-0100-0000BA1A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6843" name="Line 1">
          <a:extLst>
            <a:ext uri="{FF2B5EF4-FFF2-40B4-BE49-F238E27FC236}">
              <a16:creationId xmlns:a16="http://schemas.microsoft.com/office/drawing/2014/main" id="{00000000-0008-0000-0100-0000BB1A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6844" name="Line 1">
          <a:extLst>
            <a:ext uri="{FF2B5EF4-FFF2-40B4-BE49-F238E27FC236}">
              <a16:creationId xmlns:a16="http://schemas.microsoft.com/office/drawing/2014/main" id="{00000000-0008-0000-0100-0000BC1A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6845" name="Line 1">
          <a:extLst>
            <a:ext uri="{FF2B5EF4-FFF2-40B4-BE49-F238E27FC236}">
              <a16:creationId xmlns:a16="http://schemas.microsoft.com/office/drawing/2014/main" id="{00000000-0008-0000-0100-0000BD1A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6846" name="Line 1">
          <a:extLst>
            <a:ext uri="{FF2B5EF4-FFF2-40B4-BE49-F238E27FC236}">
              <a16:creationId xmlns:a16="http://schemas.microsoft.com/office/drawing/2014/main" id="{00000000-0008-0000-0100-0000BE1A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138</xdr:row>
      <xdr:rowOff>9525</xdr:rowOff>
    </xdr:from>
    <xdr:to>
      <xdr:col>13</xdr:col>
      <xdr:colOff>361950</xdr:colOff>
      <xdr:row>138</xdr:row>
      <xdr:rowOff>9525</xdr:rowOff>
    </xdr:to>
    <xdr:sp macro="" textlink="">
      <xdr:nvSpPr>
        <xdr:cNvPr id="6847" name="Line 1">
          <a:extLst>
            <a:ext uri="{FF2B5EF4-FFF2-40B4-BE49-F238E27FC236}">
              <a16:creationId xmlns:a16="http://schemas.microsoft.com/office/drawing/2014/main" id="{00000000-0008-0000-0100-0000BF1A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6848" name="Line 1">
          <a:extLst>
            <a:ext uri="{FF2B5EF4-FFF2-40B4-BE49-F238E27FC236}">
              <a16:creationId xmlns:a16="http://schemas.microsoft.com/office/drawing/2014/main" id="{00000000-0008-0000-0100-0000C01A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6849" name="Line 1">
          <a:extLst>
            <a:ext uri="{FF2B5EF4-FFF2-40B4-BE49-F238E27FC236}">
              <a16:creationId xmlns:a16="http://schemas.microsoft.com/office/drawing/2014/main" id="{00000000-0008-0000-0100-0000C11A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6850" name="Line 1">
          <a:extLst>
            <a:ext uri="{FF2B5EF4-FFF2-40B4-BE49-F238E27FC236}">
              <a16:creationId xmlns:a16="http://schemas.microsoft.com/office/drawing/2014/main" id="{00000000-0008-0000-0100-0000C21A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6851" name="Line 1">
          <a:extLst>
            <a:ext uri="{FF2B5EF4-FFF2-40B4-BE49-F238E27FC236}">
              <a16:creationId xmlns:a16="http://schemas.microsoft.com/office/drawing/2014/main" id="{00000000-0008-0000-0100-0000C31A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6852" name="Line 1">
          <a:extLst>
            <a:ext uri="{FF2B5EF4-FFF2-40B4-BE49-F238E27FC236}">
              <a16:creationId xmlns:a16="http://schemas.microsoft.com/office/drawing/2014/main" id="{00000000-0008-0000-0100-0000C41A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6853" name="Line 1">
          <a:extLst>
            <a:ext uri="{FF2B5EF4-FFF2-40B4-BE49-F238E27FC236}">
              <a16:creationId xmlns:a16="http://schemas.microsoft.com/office/drawing/2014/main" id="{00000000-0008-0000-0100-0000C51A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6854" name="Line 1">
          <a:extLst>
            <a:ext uri="{FF2B5EF4-FFF2-40B4-BE49-F238E27FC236}">
              <a16:creationId xmlns:a16="http://schemas.microsoft.com/office/drawing/2014/main" id="{00000000-0008-0000-0100-0000C61A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6855" name="Line 1">
          <a:extLst>
            <a:ext uri="{FF2B5EF4-FFF2-40B4-BE49-F238E27FC236}">
              <a16:creationId xmlns:a16="http://schemas.microsoft.com/office/drawing/2014/main" id="{00000000-0008-0000-0100-0000C71A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6856" name="Line 1">
          <a:extLst>
            <a:ext uri="{FF2B5EF4-FFF2-40B4-BE49-F238E27FC236}">
              <a16:creationId xmlns:a16="http://schemas.microsoft.com/office/drawing/2014/main" id="{00000000-0008-0000-0100-0000C81A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6857" name="Line 1">
          <a:extLst>
            <a:ext uri="{FF2B5EF4-FFF2-40B4-BE49-F238E27FC236}">
              <a16:creationId xmlns:a16="http://schemas.microsoft.com/office/drawing/2014/main" id="{00000000-0008-0000-0100-0000C91A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6858" name="Line 1">
          <a:extLst>
            <a:ext uri="{FF2B5EF4-FFF2-40B4-BE49-F238E27FC236}">
              <a16:creationId xmlns:a16="http://schemas.microsoft.com/office/drawing/2014/main" id="{00000000-0008-0000-0100-0000CA1A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6859" name="Line 1">
          <a:extLst>
            <a:ext uri="{FF2B5EF4-FFF2-40B4-BE49-F238E27FC236}">
              <a16:creationId xmlns:a16="http://schemas.microsoft.com/office/drawing/2014/main" id="{00000000-0008-0000-0100-0000CB1A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6860" name="Line 1">
          <a:extLst>
            <a:ext uri="{FF2B5EF4-FFF2-40B4-BE49-F238E27FC236}">
              <a16:creationId xmlns:a16="http://schemas.microsoft.com/office/drawing/2014/main" id="{00000000-0008-0000-0100-0000CC1A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6861" name="Line 1">
          <a:extLst>
            <a:ext uri="{FF2B5EF4-FFF2-40B4-BE49-F238E27FC236}">
              <a16:creationId xmlns:a16="http://schemas.microsoft.com/office/drawing/2014/main" id="{00000000-0008-0000-0100-0000CD1A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6862" name="Line 1">
          <a:extLst>
            <a:ext uri="{FF2B5EF4-FFF2-40B4-BE49-F238E27FC236}">
              <a16:creationId xmlns:a16="http://schemas.microsoft.com/office/drawing/2014/main" id="{00000000-0008-0000-0100-0000CE1A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6863" name="Line 1">
          <a:extLst>
            <a:ext uri="{FF2B5EF4-FFF2-40B4-BE49-F238E27FC236}">
              <a16:creationId xmlns:a16="http://schemas.microsoft.com/office/drawing/2014/main" id="{00000000-0008-0000-0100-0000CF1A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6864" name="Line 1">
          <a:extLst>
            <a:ext uri="{FF2B5EF4-FFF2-40B4-BE49-F238E27FC236}">
              <a16:creationId xmlns:a16="http://schemas.microsoft.com/office/drawing/2014/main" id="{00000000-0008-0000-0100-0000D01A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6865" name="Line 1">
          <a:extLst>
            <a:ext uri="{FF2B5EF4-FFF2-40B4-BE49-F238E27FC236}">
              <a16:creationId xmlns:a16="http://schemas.microsoft.com/office/drawing/2014/main" id="{00000000-0008-0000-0100-0000D11A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6866" name="Line 1">
          <a:extLst>
            <a:ext uri="{FF2B5EF4-FFF2-40B4-BE49-F238E27FC236}">
              <a16:creationId xmlns:a16="http://schemas.microsoft.com/office/drawing/2014/main" id="{00000000-0008-0000-0100-0000D21A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6867" name="Line 1">
          <a:extLst>
            <a:ext uri="{FF2B5EF4-FFF2-40B4-BE49-F238E27FC236}">
              <a16:creationId xmlns:a16="http://schemas.microsoft.com/office/drawing/2014/main" id="{00000000-0008-0000-0100-0000D31A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6868" name="Line 1">
          <a:extLst>
            <a:ext uri="{FF2B5EF4-FFF2-40B4-BE49-F238E27FC236}">
              <a16:creationId xmlns:a16="http://schemas.microsoft.com/office/drawing/2014/main" id="{00000000-0008-0000-0100-0000D41A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6869" name="Line 1">
          <a:extLst>
            <a:ext uri="{FF2B5EF4-FFF2-40B4-BE49-F238E27FC236}">
              <a16:creationId xmlns:a16="http://schemas.microsoft.com/office/drawing/2014/main" id="{00000000-0008-0000-0100-0000D51A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6870" name="Line 1">
          <a:extLst>
            <a:ext uri="{FF2B5EF4-FFF2-40B4-BE49-F238E27FC236}">
              <a16:creationId xmlns:a16="http://schemas.microsoft.com/office/drawing/2014/main" id="{00000000-0008-0000-0100-0000D61A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6871" name="Line 1">
          <a:extLst>
            <a:ext uri="{FF2B5EF4-FFF2-40B4-BE49-F238E27FC236}">
              <a16:creationId xmlns:a16="http://schemas.microsoft.com/office/drawing/2014/main" id="{00000000-0008-0000-0100-0000D71A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6872" name="Line 1">
          <a:extLst>
            <a:ext uri="{FF2B5EF4-FFF2-40B4-BE49-F238E27FC236}">
              <a16:creationId xmlns:a16="http://schemas.microsoft.com/office/drawing/2014/main" id="{00000000-0008-0000-0100-0000D81A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6873" name="Line 1">
          <a:extLst>
            <a:ext uri="{FF2B5EF4-FFF2-40B4-BE49-F238E27FC236}">
              <a16:creationId xmlns:a16="http://schemas.microsoft.com/office/drawing/2014/main" id="{00000000-0008-0000-0100-0000D91A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6874" name="Line 1">
          <a:extLst>
            <a:ext uri="{FF2B5EF4-FFF2-40B4-BE49-F238E27FC236}">
              <a16:creationId xmlns:a16="http://schemas.microsoft.com/office/drawing/2014/main" id="{00000000-0008-0000-0100-0000DA1A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6875" name="Line 1">
          <a:extLst>
            <a:ext uri="{FF2B5EF4-FFF2-40B4-BE49-F238E27FC236}">
              <a16:creationId xmlns:a16="http://schemas.microsoft.com/office/drawing/2014/main" id="{00000000-0008-0000-0100-0000DB1A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6876" name="Line 1">
          <a:extLst>
            <a:ext uri="{FF2B5EF4-FFF2-40B4-BE49-F238E27FC236}">
              <a16:creationId xmlns:a16="http://schemas.microsoft.com/office/drawing/2014/main" id="{00000000-0008-0000-0100-0000DC1A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6877" name="Line 1">
          <a:extLst>
            <a:ext uri="{FF2B5EF4-FFF2-40B4-BE49-F238E27FC236}">
              <a16:creationId xmlns:a16="http://schemas.microsoft.com/office/drawing/2014/main" id="{00000000-0008-0000-0100-0000DD1A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138</xdr:row>
      <xdr:rowOff>9525</xdr:rowOff>
    </xdr:from>
    <xdr:to>
      <xdr:col>13</xdr:col>
      <xdr:colOff>361950</xdr:colOff>
      <xdr:row>138</xdr:row>
      <xdr:rowOff>9525</xdr:rowOff>
    </xdr:to>
    <xdr:sp macro="" textlink="">
      <xdr:nvSpPr>
        <xdr:cNvPr id="6878" name="Line 1">
          <a:extLst>
            <a:ext uri="{FF2B5EF4-FFF2-40B4-BE49-F238E27FC236}">
              <a16:creationId xmlns:a16="http://schemas.microsoft.com/office/drawing/2014/main" id="{00000000-0008-0000-0100-0000DE1A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6879" name="Line 1">
          <a:extLst>
            <a:ext uri="{FF2B5EF4-FFF2-40B4-BE49-F238E27FC236}">
              <a16:creationId xmlns:a16="http://schemas.microsoft.com/office/drawing/2014/main" id="{00000000-0008-0000-0100-0000DF1A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6880" name="Line 1">
          <a:extLst>
            <a:ext uri="{FF2B5EF4-FFF2-40B4-BE49-F238E27FC236}">
              <a16:creationId xmlns:a16="http://schemas.microsoft.com/office/drawing/2014/main" id="{00000000-0008-0000-0100-0000E01A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6881" name="Line 1">
          <a:extLst>
            <a:ext uri="{FF2B5EF4-FFF2-40B4-BE49-F238E27FC236}">
              <a16:creationId xmlns:a16="http://schemas.microsoft.com/office/drawing/2014/main" id="{00000000-0008-0000-0100-0000E11A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6882" name="Line 1">
          <a:extLst>
            <a:ext uri="{FF2B5EF4-FFF2-40B4-BE49-F238E27FC236}">
              <a16:creationId xmlns:a16="http://schemas.microsoft.com/office/drawing/2014/main" id="{00000000-0008-0000-0100-0000E21A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6883" name="Line 1">
          <a:extLst>
            <a:ext uri="{FF2B5EF4-FFF2-40B4-BE49-F238E27FC236}">
              <a16:creationId xmlns:a16="http://schemas.microsoft.com/office/drawing/2014/main" id="{00000000-0008-0000-0100-0000E31A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6884" name="Line 1">
          <a:extLst>
            <a:ext uri="{FF2B5EF4-FFF2-40B4-BE49-F238E27FC236}">
              <a16:creationId xmlns:a16="http://schemas.microsoft.com/office/drawing/2014/main" id="{00000000-0008-0000-0100-0000E41A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6885" name="Line 1">
          <a:extLst>
            <a:ext uri="{FF2B5EF4-FFF2-40B4-BE49-F238E27FC236}">
              <a16:creationId xmlns:a16="http://schemas.microsoft.com/office/drawing/2014/main" id="{00000000-0008-0000-0100-0000E51A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6886" name="Line 1">
          <a:extLst>
            <a:ext uri="{FF2B5EF4-FFF2-40B4-BE49-F238E27FC236}">
              <a16:creationId xmlns:a16="http://schemas.microsoft.com/office/drawing/2014/main" id="{00000000-0008-0000-0100-0000E61A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6887" name="Line 1">
          <a:extLst>
            <a:ext uri="{FF2B5EF4-FFF2-40B4-BE49-F238E27FC236}">
              <a16:creationId xmlns:a16="http://schemas.microsoft.com/office/drawing/2014/main" id="{00000000-0008-0000-0100-0000E71A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6888" name="Line 1">
          <a:extLst>
            <a:ext uri="{FF2B5EF4-FFF2-40B4-BE49-F238E27FC236}">
              <a16:creationId xmlns:a16="http://schemas.microsoft.com/office/drawing/2014/main" id="{00000000-0008-0000-0100-0000E81A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6889" name="Line 1">
          <a:extLst>
            <a:ext uri="{FF2B5EF4-FFF2-40B4-BE49-F238E27FC236}">
              <a16:creationId xmlns:a16="http://schemas.microsoft.com/office/drawing/2014/main" id="{00000000-0008-0000-0100-0000E91A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6890" name="Line 1">
          <a:extLst>
            <a:ext uri="{FF2B5EF4-FFF2-40B4-BE49-F238E27FC236}">
              <a16:creationId xmlns:a16="http://schemas.microsoft.com/office/drawing/2014/main" id="{00000000-0008-0000-0100-0000EA1A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6891" name="Line 1">
          <a:extLst>
            <a:ext uri="{FF2B5EF4-FFF2-40B4-BE49-F238E27FC236}">
              <a16:creationId xmlns:a16="http://schemas.microsoft.com/office/drawing/2014/main" id="{00000000-0008-0000-0100-0000EB1A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6892" name="Line 1">
          <a:extLst>
            <a:ext uri="{FF2B5EF4-FFF2-40B4-BE49-F238E27FC236}">
              <a16:creationId xmlns:a16="http://schemas.microsoft.com/office/drawing/2014/main" id="{00000000-0008-0000-0100-0000EC1A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6893" name="Line 1">
          <a:extLst>
            <a:ext uri="{FF2B5EF4-FFF2-40B4-BE49-F238E27FC236}">
              <a16:creationId xmlns:a16="http://schemas.microsoft.com/office/drawing/2014/main" id="{00000000-0008-0000-0100-0000ED1A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6894" name="Line 1">
          <a:extLst>
            <a:ext uri="{FF2B5EF4-FFF2-40B4-BE49-F238E27FC236}">
              <a16:creationId xmlns:a16="http://schemas.microsoft.com/office/drawing/2014/main" id="{00000000-0008-0000-0100-0000EE1A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6895" name="Line 1">
          <a:extLst>
            <a:ext uri="{FF2B5EF4-FFF2-40B4-BE49-F238E27FC236}">
              <a16:creationId xmlns:a16="http://schemas.microsoft.com/office/drawing/2014/main" id="{00000000-0008-0000-0100-0000EF1A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6896" name="Line 1">
          <a:extLst>
            <a:ext uri="{FF2B5EF4-FFF2-40B4-BE49-F238E27FC236}">
              <a16:creationId xmlns:a16="http://schemas.microsoft.com/office/drawing/2014/main" id="{00000000-0008-0000-0100-0000F01A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138</xdr:row>
      <xdr:rowOff>9525</xdr:rowOff>
    </xdr:from>
    <xdr:to>
      <xdr:col>13</xdr:col>
      <xdr:colOff>361950</xdr:colOff>
      <xdr:row>138</xdr:row>
      <xdr:rowOff>9525</xdr:rowOff>
    </xdr:to>
    <xdr:sp macro="" textlink="">
      <xdr:nvSpPr>
        <xdr:cNvPr id="6897" name="Line 1">
          <a:extLst>
            <a:ext uri="{FF2B5EF4-FFF2-40B4-BE49-F238E27FC236}">
              <a16:creationId xmlns:a16="http://schemas.microsoft.com/office/drawing/2014/main" id="{00000000-0008-0000-0100-0000F11A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6898" name="Line 1">
          <a:extLst>
            <a:ext uri="{FF2B5EF4-FFF2-40B4-BE49-F238E27FC236}">
              <a16:creationId xmlns:a16="http://schemas.microsoft.com/office/drawing/2014/main" id="{00000000-0008-0000-0100-0000F21A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6899" name="Line 1">
          <a:extLst>
            <a:ext uri="{FF2B5EF4-FFF2-40B4-BE49-F238E27FC236}">
              <a16:creationId xmlns:a16="http://schemas.microsoft.com/office/drawing/2014/main" id="{00000000-0008-0000-0100-0000F31A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6900" name="Line 1">
          <a:extLst>
            <a:ext uri="{FF2B5EF4-FFF2-40B4-BE49-F238E27FC236}">
              <a16:creationId xmlns:a16="http://schemas.microsoft.com/office/drawing/2014/main" id="{00000000-0008-0000-0100-0000F41A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6901" name="Line 1">
          <a:extLst>
            <a:ext uri="{FF2B5EF4-FFF2-40B4-BE49-F238E27FC236}">
              <a16:creationId xmlns:a16="http://schemas.microsoft.com/office/drawing/2014/main" id="{00000000-0008-0000-0100-0000F51A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6902" name="Line 1">
          <a:extLst>
            <a:ext uri="{FF2B5EF4-FFF2-40B4-BE49-F238E27FC236}">
              <a16:creationId xmlns:a16="http://schemas.microsoft.com/office/drawing/2014/main" id="{00000000-0008-0000-0100-0000F61A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6903" name="Line 1">
          <a:extLst>
            <a:ext uri="{FF2B5EF4-FFF2-40B4-BE49-F238E27FC236}">
              <a16:creationId xmlns:a16="http://schemas.microsoft.com/office/drawing/2014/main" id="{00000000-0008-0000-0100-0000F71A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6904" name="Line 1">
          <a:extLst>
            <a:ext uri="{FF2B5EF4-FFF2-40B4-BE49-F238E27FC236}">
              <a16:creationId xmlns:a16="http://schemas.microsoft.com/office/drawing/2014/main" id="{00000000-0008-0000-0100-0000F81A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6905" name="Line 1">
          <a:extLst>
            <a:ext uri="{FF2B5EF4-FFF2-40B4-BE49-F238E27FC236}">
              <a16:creationId xmlns:a16="http://schemas.microsoft.com/office/drawing/2014/main" id="{00000000-0008-0000-0100-0000F91A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6906" name="Line 1">
          <a:extLst>
            <a:ext uri="{FF2B5EF4-FFF2-40B4-BE49-F238E27FC236}">
              <a16:creationId xmlns:a16="http://schemas.microsoft.com/office/drawing/2014/main" id="{00000000-0008-0000-0100-0000FA1A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6907" name="Line 1">
          <a:extLst>
            <a:ext uri="{FF2B5EF4-FFF2-40B4-BE49-F238E27FC236}">
              <a16:creationId xmlns:a16="http://schemas.microsoft.com/office/drawing/2014/main" id="{00000000-0008-0000-0100-0000FB1A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6908" name="Line 1">
          <a:extLst>
            <a:ext uri="{FF2B5EF4-FFF2-40B4-BE49-F238E27FC236}">
              <a16:creationId xmlns:a16="http://schemas.microsoft.com/office/drawing/2014/main" id="{00000000-0008-0000-0100-0000FC1A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6909" name="Line 1">
          <a:extLst>
            <a:ext uri="{FF2B5EF4-FFF2-40B4-BE49-F238E27FC236}">
              <a16:creationId xmlns:a16="http://schemas.microsoft.com/office/drawing/2014/main" id="{00000000-0008-0000-0100-0000FD1A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6910" name="Line 1">
          <a:extLst>
            <a:ext uri="{FF2B5EF4-FFF2-40B4-BE49-F238E27FC236}">
              <a16:creationId xmlns:a16="http://schemas.microsoft.com/office/drawing/2014/main" id="{00000000-0008-0000-0100-0000FE1A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6911" name="Line 1">
          <a:extLst>
            <a:ext uri="{FF2B5EF4-FFF2-40B4-BE49-F238E27FC236}">
              <a16:creationId xmlns:a16="http://schemas.microsoft.com/office/drawing/2014/main" id="{00000000-0008-0000-0100-0000FF1A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6912" name="Line 1">
          <a:extLst>
            <a:ext uri="{FF2B5EF4-FFF2-40B4-BE49-F238E27FC236}">
              <a16:creationId xmlns:a16="http://schemas.microsoft.com/office/drawing/2014/main" id="{00000000-0008-0000-0100-0000001B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6913" name="Line 1">
          <a:extLst>
            <a:ext uri="{FF2B5EF4-FFF2-40B4-BE49-F238E27FC236}">
              <a16:creationId xmlns:a16="http://schemas.microsoft.com/office/drawing/2014/main" id="{00000000-0008-0000-0100-000001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138</xdr:row>
      <xdr:rowOff>9525</xdr:rowOff>
    </xdr:from>
    <xdr:to>
      <xdr:col>13</xdr:col>
      <xdr:colOff>361950</xdr:colOff>
      <xdr:row>138</xdr:row>
      <xdr:rowOff>9525</xdr:rowOff>
    </xdr:to>
    <xdr:sp macro="" textlink="">
      <xdr:nvSpPr>
        <xdr:cNvPr id="6914" name="Line 1">
          <a:extLst>
            <a:ext uri="{FF2B5EF4-FFF2-40B4-BE49-F238E27FC236}">
              <a16:creationId xmlns:a16="http://schemas.microsoft.com/office/drawing/2014/main" id="{00000000-0008-0000-0100-0000021B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6915" name="Line 1">
          <a:extLst>
            <a:ext uri="{FF2B5EF4-FFF2-40B4-BE49-F238E27FC236}">
              <a16:creationId xmlns:a16="http://schemas.microsoft.com/office/drawing/2014/main" id="{00000000-0008-0000-0100-0000031B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6916" name="Line 1">
          <a:extLst>
            <a:ext uri="{FF2B5EF4-FFF2-40B4-BE49-F238E27FC236}">
              <a16:creationId xmlns:a16="http://schemas.microsoft.com/office/drawing/2014/main" id="{00000000-0008-0000-0100-000004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6917" name="Line 1">
          <a:extLst>
            <a:ext uri="{FF2B5EF4-FFF2-40B4-BE49-F238E27FC236}">
              <a16:creationId xmlns:a16="http://schemas.microsoft.com/office/drawing/2014/main" id="{00000000-0008-0000-0100-000005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6918" name="Line 1">
          <a:extLst>
            <a:ext uri="{FF2B5EF4-FFF2-40B4-BE49-F238E27FC236}">
              <a16:creationId xmlns:a16="http://schemas.microsoft.com/office/drawing/2014/main" id="{00000000-0008-0000-0100-0000061B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6919" name="Line 1">
          <a:extLst>
            <a:ext uri="{FF2B5EF4-FFF2-40B4-BE49-F238E27FC236}">
              <a16:creationId xmlns:a16="http://schemas.microsoft.com/office/drawing/2014/main" id="{00000000-0008-0000-0100-0000071B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6920" name="Line 1">
          <a:extLst>
            <a:ext uri="{FF2B5EF4-FFF2-40B4-BE49-F238E27FC236}">
              <a16:creationId xmlns:a16="http://schemas.microsoft.com/office/drawing/2014/main" id="{00000000-0008-0000-0100-000008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6921" name="Line 1">
          <a:extLst>
            <a:ext uri="{FF2B5EF4-FFF2-40B4-BE49-F238E27FC236}">
              <a16:creationId xmlns:a16="http://schemas.microsoft.com/office/drawing/2014/main" id="{00000000-0008-0000-0100-0000091B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6922" name="Line 1">
          <a:extLst>
            <a:ext uri="{FF2B5EF4-FFF2-40B4-BE49-F238E27FC236}">
              <a16:creationId xmlns:a16="http://schemas.microsoft.com/office/drawing/2014/main" id="{00000000-0008-0000-0100-00000A1B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6923" name="Line 1">
          <a:extLst>
            <a:ext uri="{FF2B5EF4-FFF2-40B4-BE49-F238E27FC236}">
              <a16:creationId xmlns:a16="http://schemas.microsoft.com/office/drawing/2014/main" id="{00000000-0008-0000-0100-00000B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6924" name="Line 1">
          <a:extLst>
            <a:ext uri="{FF2B5EF4-FFF2-40B4-BE49-F238E27FC236}">
              <a16:creationId xmlns:a16="http://schemas.microsoft.com/office/drawing/2014/main" id="{00000000-0008-0000-0100-00000C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6925" name="Line 1">
          <a:extLst>
            <a:ext uri="{FF2B5EF4-FFF2-40B4-BE49-F238E27FC236}">
              <a16:creationId xmlns:a16="http://schemas.microsoft.com/office/drawing/2014/main" id="{00000000-0008-0000-0100-00000D1B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6926" name="Line 1">
          <a:extLst>
            <a:ext uri="{FF2B5EF4-FFF2-40B4-BE49-F238E27FC236}">
              <a16:creationId xmlns:a16="http://schemas.microsoft.com/office/drawing/2014/main" id="{00000000-0008-0000-0100-00000E1B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6927" name="Line 1">
          <a:extLst>
            <a:ext uri="{FF2B5EF4-FFF2-40B4-BE49-F238E27FC236}">
              <a16:creationId xmlns:a16="http://schemas.microsoft.com/office/drawing/2014/main" id="{00000000-0008-0000-0100-00000F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6928" name="Line 1">
          <a:extLst>
            <a:ext uri="{FF2B5EF4-FFF2-40B4-BE49-F238E27FC236}">
              <a16:creationId xmlns:a16="http://schemas.microsoft.com/office/drawing/2014/main" id="{00000000-0008-0000-0100-000010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6929" name="Line 1">
          <a:extLst>
            <a:ext uri="{FF2B5EF4-FFF2-40B4-BE49-F238E27FC236}">
              <a16:creationId xmlns:a16="http://schemas.microsoft.com/office/drawing/2014/main" id="{00000000-0008-0000-0100-0000111B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6930" name="Line 1">
          <a:extLst>
            <a:ext uri="{FF2B5EF4-FFF2-40B4-BE49-F238E27FC236}">
              <a16:creationId xmlns:a16="http://schemas.microsoft.com/office/drawing/2014/main" id="{00000000-0008-0000-0100-0000121B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6931" name="Line 1">
          <a:extLst>
            <a:ext uri="{FF2B5EF4-FFF2-40B4-BE49-F238E27FC236}">
              <a16:creationId xmlns:a16="http://schemas.microsoft.com/office/drawing/2014/main" id="{00000000-0008-0000-0100-000013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6932" name="Line 1">
          <a:extLst>
            <a:ext uri="{FF2B5EF4-FFF2-40B4-BE49-F238E27FC236}">
              <a16:creationId xmlns:a16="http://schemas.microsoft.com/office/drawing/2014/main" id="{00000000-0008-0000-0100-0000141B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6933" name="Line 1">
          <a:extLst>
            <a:ext uri="{FF2B5EF4-FFF2-40B4-BE49-F238E27FC236}">
              <a16:creationId xmlns:a16="http://schemas.microsoft.com/office/drawing/2014/main" id="{00000000-0008-0000-0100-000015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138</xdr:row>
      <xdr:rowOff>9525</xdr:rowOff>
    </xdr:from>
    <xdr:to>
      <xdr:col>13</xdr:col>
      <xdr:colOff>361950</xdr:colOff>
      <xdr:row>138</xdr:row>
      <xdr:rowOff>9525</xdr:rowOff>
    </xdr:to>
    <xdr:sp macro="" textlink="">
      <xdr:nvSpPr>
        <xdr:cNvPr id="6934" name="Line 1">
          <a:extLst>
            <a:ext uri="{FF2B5EF4-FFF2-40B4-BE49-F238E27FC236}">
              <a16:creationId xmlns:a16="http://schemas.microsoft.com/office/drawing/2014/main" id="{00000000-0008-0000-0100-0000161B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6935" name="Line 1">
          <a:extLst>
            <a:ext uri="{FF2B5EF4-FFF2-40B4-BE49-F238E27FC236}">
              <a16:creationId xmlns:a16="http://schemas.microsoft.com/office/drawing/2014/main" id="{00000000-0008-0000-0100-0000171B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6936" name="Line 1">
          <a:extLst>
            <a:ext uri="{FF2B5EF4-FFF2-40B4-BE49-F238E27FC236}">
              <a16:creationId xmlns:a16="http://schemas.microsoft.com/office/drawing/2014/main" id="{00000000-0008-0000-0100-000018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6937" name="Line 1">
          <a:extLst>
            <a:ext uri="{FF2B5EF4-FFF2-40B4-BE49-F238E27FC236}">
              <a16:creationId xmlns:a16="http://schemas.microsoft.com/office/drawing/2014/main" id="{00000000-0008-0000-0100-000019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6938" name="Line 1">
          <a:extLst>
            <a:ext uri="{FF2B5EF4-FFF2-40B4-BE49-F238E27FC236}">
              <a16:creationId xmlns:a16="http://schemas.microsoft.com/office/drawing/2014/main" id="{00000000-0008-0000-0100-00001A1B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6939" name="Line 1">
          <a:extLst>
            <a:ext uri="{FF2B5EF4-FFF2-40B4-BE49-F238E27FC236}">
              <a16:creationId xmlns:a16="http://schemas.microsoft.com/office/drawing/2014/main" id="{00000000-0008-0000-0100-00001B1B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6940" name="Line 1">
          <a:extLst>
            <a:ext uri="{FF2B5EF4-FFF2-40B4-BE49-F238E27FC236}">
              <a16:creationId xmlns:a16="http://schemas.microsoft.com/office/drawing/2014/main" id="{00000000-0008-0000-0100-00001C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6941" name="Line 1">
          <a:extLst>
            <a:ext uri="{FF2B5EF4-FFF2-40B4-BE49-F238E27FC236}">
              <a16:creationId xmlns:a16="http://schemas.microsoft.com/office/drawing/2014/main" id="{00000000-0008-0000-0100-00001D1B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6942" name="Line 1">
          <a:extLst>
            <a:ext uri="{FF2B5EF4-FFF2-40B4-BE49-F238E27FC236}">
              <a16:creationId xmlns:a16="http://schemas.microsoft.com/office/drawing/2014/main" id="{00000000-0008-0000-0100-00001E1B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6943" name="Line 1">
          <a:extLst>
            <a:ext uri="{FF2B5EF4-FFF2-40B4-BE49-F238E27FC236}">
              <a16:creationId xmlns:a16="http://schemas.microsoft.com/office/drawing/2014/main" id="{00000000-0008-0000-0100-00001F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6944" name="Line 1">
          <a:extLst>
            <a:ext uri="{FF2B5EF4-FFF2-40B4-BE49-F238E27FC236}">
              <a16:creationId xmlns:a16="http://schemas.microsoft.com/office/drawing/2014/main" id="{00000000-0008-0000-0100-000020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6945" name="Line 1">
          <a:extLst>
            <a:ext uri="{FF2B5EF4-FFF2-40B4-BE49-F238E27FC236}">
              <a16:creationId xmlns:a16="http://schemas.microsoft.com/office/drawing/2014/main" id="{00000000-0008-0000-0100-000021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6946" name="Line 1">
          <a:extLst>
            <a:ext uri="{FF2B5EF4-FFF2-40B4-BE49-F238E27FC236}">
              <a16:creationId xmlns:a16="http://schemas.microsoft.com/office/drawing/2014/main" id="{00000000-0008-0000-0100-0000221B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6947" name="Line 1">
          <a:extLst>
            <a:ext uri="{FF2B5EF4-FFF2-40B4-BE49-F238E27FC236}">
              <a16:creationId xmlns:a16="http://schemas.microsoft.com/office/drawing/2014/main" id="{00000000-0008-0000-0100-0000231B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6948" name="Line 1">
          <a:extLst>
            <a:ext uri="{FF2B5EF4-FFF2-40B4-BE49-F238E27FC236}">
              <a16:creationId xmlns:a16="http://schemas.microsoft.com/office/drawing/2014/main" id="{00000000-0008-0000-0100-000024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6949" name="Line 1">
          <a:extLst>
            <a:ext uri="{FF2B5EF4-FFF2-40B4-BE49-F238E27FC236}">
              <a16:creationId xmlns:a16="http://schemas.microsoft.com/office/drawing/2014/main" id="{00000000-0008-0000-0100-0000251B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6950" name="Line 1">
          <a:extLst>
            <a:ext uri="{FF2B5EF4-FFF2-40B4-BE49-F238E27FC236}">
              <a16:creationId xmlns:a16="http://schemas.microsoft.com/office/drawing/2014/main" id="{00000000-0008-0000-0100-000026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138</xdr:row>
      <xdr:rowOff>9525</xdr:rowOff>
    </xdr:from>
    <xdr:to>
      <xdr:col>13</xdr:col>
      <xdr:colOff>361950</xdr:colOff>
      <xdr:row>138</xdr:row>
      <xdr:rowOff>9525</xdr:rowOff>
    </xdr:to>
    <xdr:sp macro="" textlink="">
      <xdr:nvSpPr>
        <xdr:cNvPr id="6951" name="Line 1">
          <a:extLst>
            <a:ext uri="{FF2B5EF4-FFF2-40B4-BE49-F238E27FC236}">
              <a16:creationId xmlns:a16="http://schemas.microsoft.com/office/drawing/2014/main" id="{00000000-0008-0000-0100-0000271B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6952" name="Line 1">
          <a:extLst>
            <a:ext uri="{FF2B5EF4-FFF2-40B4-BE49-F238E27FC236}">
              <a16:creationId xmlns:a16="http://schemas.microsoft.com/office/drawing/2014/main" id="{00000000-0008-0000-0100-000028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6953" name="Line 1">
          <a:extLst>
            <a:ext uri="{FF2B5EF4-FFF2-40B4-BE49-F238E27FC236}">
              <a16:creationId xmlns:a16="http://schemas.microsoft.com/office/drawing/2014/main" id="{00000000-0008-0000-0100-0000291B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139</xdr:row>
      <xdr:rowOff>0</xdr:rowOff>
    </xdr:from>
    <xdr:to>
      <xdr:col>13</xdr:col>
      <xdr:colOff>447675</xdr:colOff>
      <xdr:row>139</xdr:row>
      <xdr:rowOff>0</xdr:rowOff>
    </xdr:to>
    <xdr:sp macro="" textlink="">
      <xdr:nvSpPr>
        <xdr:cNvPr id="6954" name="Line 1">
          <a:extLst>
            <a:ext uri="{FF2B5EF4-FFF2-40B4-BE49-F238E27FC236}">
              <a16:creationId xmlns:a16="http://schemas.microsoft.com/office/drawing/2014/main" id="{00000000-0008-0000-0100-00002A1B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139</xdr:row>
      <xdr:rowOff>0</xdr:rowOff>
    </xdr:from>
    <xdr:to>
      <xdr:col>13</xdr:col>
      <xdr:colOff>400050</xdr:colOff>
      <xdr:row>139</xdr:row>
      <xdr:rowOff>0</xdr:rowOff>
    </xdr:to>
    <xdr:sp macro="" textlink="">
      <xdr:nvSpPr>
        <xdr:cNvPr id="6955" name="Line 1">
          <a:extLst>
            <a:ext uri="{FF2B5EF4-FFF2-40B4-BE49-F238E27FC236}">
              <a16:creationId xmlns:a16="http://schemas.microsoft.com/office/drawing/2014/main" id="{00000000-0008-0000-0100-00002B1B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139</xdr:row>
      <xdr:rowOff>0</xdr:rowOff>
    </xdr:from>
    <xdr:to>
      <xdr:col>13</xdr:col>
      <xdr:colOff>447675</xdr:colOff>
      <xdr:row>139</xdr:row>
      <xdr:rowOff>0</xdr:rowOff>
    </xdr:to>
    <xdr:sp macro="" textlink="">
      <xdr:nvSpPr>
        <xdr:cNvPr id="6956" name="Line 1">
          <a:extLst>
            <a:ext uri="{FF2B5EF4-FFF2-40B4-BE49-F238E27FC236}">
              <a16:creationId xmlns:a16="http://schemas.microsoft.com/office/drawing/2014/main" id="{00000000-0008-0000-0100-00002C1B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139</xdr:row>
      <xdr:rowOff>0</xdr:rowOff>
    </xdr:from>
    <xdr:to>
      <xdr:col>13</xdr:col>
      <xdr:colOff>400050</xdr:colOff>
      <xdr:row>139</xdr:row>
      <xdr:rowOff>0</xdr:rowOff>
    </xdr:to>
    <xdr:sp macro="" textlink="">
      <xdr:nvSpPr>
        <xdr:cNvPr id="6957" name="Line 1">
          <a:extLst>
            <a:ext uri="{FF2B5EF4-FFF2-40B4-BE49-F238E27FC236}">
              <a16:creationId xmlns:a16="http://schemas.microsoft.com/office/drawing/2014/main" id="{00000000-0008-0000-0100-00002D1B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139</xdr:row>
      <xdr:rowOff>0</xdr:rowOff>
    </xdr:from>
    <xdr:to>
      <xdr:col>13</xdr:col>
      <xdr:colOff>361950</xdr:colOff>
      <xdr:row>139</xdr:row>
      <xdr:rowOff>0</xdr:rowOff>
    </xdr:to>
    <xdr:sp macro="" textlink="">
      <xdr:nvSpPr>
        <xdr:cNvPr id="6958" name="Line 1">
          <a:extLst>
            <a:ext uri="{FF2B5EF4-FFF2-40B4-BE49-F238E27FC236}">
              <a16:creationId xmlns:a16="http://schemas.microsoft.com/office/drawing/2014/main" id="{00000000-0008-0000-0100-00002E1B0000}"/>
            </a:ext>
          </a:extLst>
        </xdr:cNvPr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139</xdr:row>
      <xdr:rowOff>0</xdr:rowOff>
    </xdr:from>
    <xdr:to>
      <xdr:col>13</xdr:col>
      <xdr:colOff>447675</xdr:colOff>
      <xdr:row>139</xdr:row>
      <xdr:rowOff>0</xdr:rowOff>
    </xdr:to>
    <xdr:sp macro="" textlink="">
      <xdr:nvSpPr>
        <xdr:cNvPr id="6959" name="Line 1">
          <a:extLst>
            <a:ext uri="{FF2B5EF4-FFF2-40B4-BE49-F238E27FC236}">
              <a16:creationId xmlns:a16="http://schemas.microsoft.com/office/drawing/2014/main" id="{00000000-0008-0000-0100-00002F1B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139</xdr:row>
      <xdr:rowOff>0</xdr:rowOff>
    </xdr:from>
    <xdr:to>
      <xdr:col>13</xdr:col>
      <xdr:colOff>400050</xdr:colOff>
      <xdr:row>139</xdr:row>
      <xdr:rowOff>0</xdr:rowOff>
    </xdr:to>
    <xdr:sp macro="" textlink="">
      <xdr:nvSpPr>
        <xdr:cNvPr id="6960" name="Line 1">
          <a:extLst>
            <a:ext uri="{FF2B5EF4-FFF2-40B4-BE49-F238E27FC236}">
              <a16:creationId xmlns:a16="http://schemas.microsoft.com/office/drawing/2014/main" id="{00000000-0008-0000-0100-0000301B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139</xdr:row>
      <xdr:rowOff>0</xdr:rowOff>
    </xdr:from>
    <xdr:to>
      <xdr:col>13</xdr:col>
      <xdr:colOff>400050</xdr:colOff>
      <xdr:row>139</xdr:row>
      <xdr:rowOff>0</xdr:rowOff>
    </xdr:to>
    <xdr:sp macro="" textlink="">
      <xdr:nvSpPr>
        <xdr:cNvPr id="6961" name="Line 1">
          <a:extLst>
            <a:ext uri="{FF2B5EF4-FFF2-40B4-BE49-F238E27FC236}">
              <a16:creationId xmlns:a16="http://schemas.microsoft.com/office/drawing/2014/main" id="{00000000-0008-0000-0100-0000311B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139</xdr:row>
      <xdr:rowOff>0</xdr:rowOff>
    </xdr:from>
    <xdr:to>
      <xdr:col>13</xdr:col>
      <xdr:colOff>381000</xdr:colOff>
      <xdr:row>139</xdr:row>
      <xdr:rowOff>0</xdr:rowOff>
    </xdr:to>
    <xdr:sp macro="" textlink="">
      <xdr:nvSpPr>
        <xdr:cNvPr id="6962" name="Line 1">
          <a:extLst>
            <a:ext uri="{FF2B5EF4-FFF2-40B4-BE49-F238E27FC236}">
              <a16:creationId xmlns:a16="http://schemas.microsoft.com/office/drawing/2014/main" id="{00000000-0008-0000-0100-0000321B0000}"/>
            </a:ext>
          </a:extLst>
        </xdr:cNvPr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139</xdr:row>
      <xdr:rowOff>0</xdr:rowOff>
    </xdr:from>
    <xdr:to>
      <xdr:col>13</xdr:col>
      <xdr:colOff>447675</xdr:colOff>
      <xdr:row>139</xdr:row>
      <xdr:rowOff>0</xdr:rowOff>
    </xdr:to>
    <xdr:sp macro="" textlink="">
      <xdr:nvSpPr>
        <xdr:cNvPr id="6963" name="Line 1">
          <a:extLst>
            <a:ext uri="{FF2B5EF4-FFF2-40B4-BE49-F238E27FC236}">
              <a16:creationId xmlns:a16="http://schemas.microsoft.com/office/drawing/2014/main" id="{00000000-0008-0000-0100-0000331B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139</xdr:row>
      <xdr:rowOff>0</xdr:rowOff>
    </xdr:from>
    <xdr:to>
      <xdr:col>13</xdr:col>
      <xdr:colOff>400050</xdr:colOff>
      <xdr:row>139</xdr:row>
      <xdr:rowOff>0</xdr:rowOff>
    </xdr:to>
    <xdr:sp macro="" textlink="">
      <xdr:nvSpPr>
        <xdr:cNvPr id="6964" name="Line 1">
          <a:extLst>
            <a:ext uri="{FF2B5EF4-FFF2-40B4-BE49-F238E27FC236}">
              <a16:creationId xmlns:a16="http://schemas.microsoft.com/office/drawing/2014/main" id="{00000000-0008-0000-0100-0000341B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139</xdr:row>
      <xdr:rowOff>0</xdr:rowOff>
    </xdr:from>
    <xdr:to>
      <xdr:col>13</xdr:col>
      <xdr:colOff>381000</xdr:colOff>
      <xdr:row>139</xdr:row>
      <xdr:rowOff>0</xdr:rowOff>
    </xdr:to>
    <xdr:sp macro="" textlink="">
      <xdr:nvSpPr>
        <xdr:cNvPr id="6965" name="Line 1">
          <a:extLst>
            <a:ext uri="{FF2B5EF4-FFF2-40B4-BE49-F238E27FC236}">
              <a16:creationId xmlns:a16="http://schemas.microsoft.com/office/drawing/2014/main" id="{00000000-0008-0000-0100-0000351B0000}"/>
            </a:ext>
          </a:extLst>
        </xdr:cNvPr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139</xdr:row>
      <xdr:rowOff>0</xdr:rowOff>
    </xdr:from>
    <xdr:to>
      <xdr:col>13</xdr:col>
      <xdr:colOff>447675</xdr:colOff>
      <xdr:row>139</xdr:row>
      <xdr:rowOff>0</xdr:rowOff>
    </xdr:to>
    <xdr:sp macro="" textlink="">
      <xdr:nvSpPr>
        <xdr:cNvPr id="6966" name="Line 1">
          <a:extLst>
            <a:ext uri="{FF2B5EF4-FFF2-40B4-BE49-F238E27FC236}">
              <a16:creationId xmlns:a16="http://schemas.microsoft.com/office/drawing/2014/main" id="{00000000-0008-0000-0100-0000361B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139</xdr:row>
      <xdr:rowOff>0</xdr:rowOff>
    </xdr:from>
    <xdr:to>
      <xdr:col>13</xdr:col>
      <xdr:colOff>400050</xdr:colOff>
      <xdr:row>139</xdr:row>
      <xdr:rowOff>0</xdr:rowOff>
    </xdr:to>
    <xdr:sp macro="" textlink="">
      <xdr:nvSpPr>
        <xdr:cNvPr id="6967" name="Line 1">
          <a:extLst>
            <a:ext uri="{FF2B5EF4-FFF2-40B4-BE49-F238E27FC236}">
              <a16:creationId xmlns:a16="http://schemas.microsoft.com/office/drawing/2014/main" id="{00000000-0008-0000-0100-0000371B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139</xdr:row>
      <xdr:rowOff>0</xdr:rowOff>
    </xdr:from>
    <xdr:to>
      <xdr:col>13</xdr:col>
      <xdr:colOff>447675</xdr:colOff>
      <xdr:row>139</xdr:row>
      <xdr:rowOff>0</xdr:rowOff>
    </xdr:to>
    <xdr:sp macro="" textlink="">
      <xdr:nvSpPr>
        <xdr:cNvPr id="6968" name="Line 1">
          <a:extLst>
            <a:ext uri="{FF2B5EF4-FFF2-40B4-BE49-F238E27FC236}">
              <a16:creationId xmlns:a16="http://schemas.microsoft.com/office/drawing/2014/main" id="{00000000-0008-0000-0100-0000381B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139</xdr:row>
      <xdr:rowOff>0</xdr:rowOff>
    </xdr:from>
    <xdr:to>
      <xdr:col>13</xdr:col>
      <xdr:colOff>400050</xdr:colOff>
      <xdr:row>139</xdr:row>
      <xdr:rowOff>0</xdr:rowOff>
    </xdr:to>
    <xdr:sp macro="" textlink="">
      <xdr:nvSpPr>
        <xdr:cNvPr id="6969" name="Line 1">
          <a:extLst>
            <a:ext uri="{FF2B5EF4-FFF2-40B4-BE49-F238E27FC236}">
              <a16:creationId xmlns:a16="http://schemas.microsoft.com/office/drawing/2014/main" id="{00000000-0008-0000-0100-0000391B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139</xdr:row>
      <xdr:rowOff>0</xdr:rowOff>
    </xdr:from>
    <xdr:to>
      <xdr:col>13</xdr:col>
      <xdr:colOff>361950</xdr:colOff>
      <xdr:row>139</xdr:row>
      <xdr:rowOff>0</xdr:rowOff>
    </xdr:to>
    <xdr:sp macro="" textlink="">
      <xdr:nvSpPr>
        <xdr:cNvPr id="6970" name="Line 1">
          <a:extLst>
            <a:ext uri="{FF2B5EF4-FFF2-40B4-BE49-F238E27FC236}">
              <a16:creationId xmlns:a16="http://schemas.microsoft.com/office/drawing/2014/main" id="{00000000-0008-0000-0100-00003A1B0000}"/>
            </a:ext>
          </a:extLst>
        </xdr:cNvPr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139</xdr:row>
      <xdr:rowOff>0</xdr:rowOff>
    </xdr:from>
    <xdr:to>
      <xdr:col>13</xdr:col>
      <xdr:colOff>447675</xdr:colOff>
      <xdr:row>139</xdr:row>
      <xdr:rowOff>0</xdr:rowOff>
    </xdr:to>
    <xdr:sp macro="" textlink="">
      <xdr:nvSpPr>
        <xdr:cNvPr id="6971" name="Line 1">
          <a:extLst>
            <a:ext uri="{FF2B5EF4-FFF2-40B4-BE49-F238E27FC236}">
              <a16:creationId xmlns:a16="http://schemas.microsoft.com/office/drawing/2014/main" id="{00000000-0008-0000-0100-00003B1B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139</xdr:row>
      <xdr:rowOff>0</xdr:rowOff>
    </xdr:from>
    <xdr:to>
      <xdr:col>13</xdr:col>
      <xdr:colOff>400050</xdr:colOff>
      <xdr:row>139</xdr:row>
      <xdr:rowOff>0</xdr:rowOff>
    </xdr:to>
    <xdr:sp macro="" textlink="">
      <xdr:nvSpPr>
        <xdr:cNvPr id="6972" name="Line 1">
          <a:extLst>
            <a:ext uri="{FF2B5EF4-FFF2-40B4-BE49-F238E27FC236}">
              <a16:creationId xmlns:a16="http://schemas.microsoft.com/office/drawing/2014/main" id="{00000000-0008-0000-0100-00003C1B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139</xdr:row>
      <xdr:rowOff>0</xdr:rowOff>
    </xdr:from>
    <xdr:to>
      <xdr:col>13</xdr:col>
      <xdr:colOff>400050</xdr:colOff>
      <xdr:row>139</xdr:row>
      <xdr:rowOff>0</xdr:rowOff>
    </xdr:to>
    <xdr:sp macro="" textlink="">
      <xdr:nvSpPr>
        <xdr:cNvPr id="6973" name="Line 1">
          <a:extLst>
            <a:ext uri="{FF2B5EF4-FFF2-40B4-BE49-F238E27FC236}">
              <a16:creationId xmlns:a16="http://schemas.microsoft.com/office/drawing/2014/main" id="{00000000-0008-0000-0100-00003D1B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139</xdr:row>
      <xdr:rowOff>0</xdr:rowOff>
    </xdr:from>
    <xdr:to>
      <xdr:col>13</xdr:col>
      <xdr:colOff>381000</xdr:colOff>
      <xdr:row>139</xdr:row>
      <xdr:rowOff>0</xdr:rowOff>
    </xdr:to>
    <xdr:sp macro="" textlink="">
      <xdr:nvSpPr>
        <xdr:cNvPr id="6974" name="Line 1">
          <a:extLst>
            <a:ext uri="{FF2B5EF4-FFF2-40B4-BE49-F238E27FC236}">
              <a16:creationId xmlns:a16="http://schemas.microsoft.com/office/drawing/2014/main" id="{00000000-0008-0000-0100-00003E1B0000}"/>
            </a:ext>
          </a:extLst>
        </xdr:cNvPr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139</xdr:row>
      <xdr:rowOff>0</xdr:rowOff>
    </xdr:from>
    <xdr:to>
      <xdr:col>13</xdr:col>
      <xdr:colOff>447675</xdr:colOff>
      <xdr:row>139</xdr:row>
      <xdr:rowOff>0</xdr:rowOff>
    </xdr:to>
    <xdr:sp macro="" textlink="">
      <xdr:nvSpPr>
        <xdr:cNvPr id="6975" name="Line 1">
          <a:extLst>
            <a:ext uri="{FF2B5EF4-FFF2-40B4-BE49-F238E27FC236}">
              <a16:creationId xmlns:a16="http://schemas.microsoft.com/office/drawing/2014/main" id="{00000000-0008-0000-0100-00003F1B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139</xdr:row>
      <xdr:rowOff>0</xdr:rowOff>
    </xdr:from>
    <xdr:to>
      <xdr:col>13</xdr:col>
      <xdr:colOff>400050</xdr:colOff>
      <xdr:row>139</xdr:row>
      <xdr:rowOff>0</xdr:rowOff>
    </xdr:to>
    <xdr:sp macro="" textlink="">
      <xdr:nvSpPr>
        <xdr:cNvPr id="6976" name="Line 1">
          <a:extLst>
            <a:ext uri="{FF2B5EF4-FFF2-40B4-BE49-F238E27FC236}">
              <a16:creationId xmlns:a16="http://schemas.microsoft.com/office/drawing/2014/main" id="{00000000-0008-0000-0100-0000401B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139</xdr:row>
      <xdr:rowOff>0</xdr:rowOff>
    </xdr:from>
    <xdr:to>
      <xdr:col>13</xdr:col>
      <xdr:colOff>381000</xdr:colOff>
      <xdr:row>139</xdr:row>
      <xdr:rowOff>0</xdr:rowOff>
    </xdr:to>
    <xdr:sp macro="" textlink="">
      <xdr:nvSpPr>
        <xdr:cNvPr id="6977" name="Line 1">
          <a:extLst>
            <a:ext uri="{FF2B5EF4-FFF2-40B4-BE49-F238E27FC236}">
              <a16:creationId xmlns:a16="http://schemas.microsoft.com/office/drawing/2014/main" id="{00000000-0008-0000-0100-0000411B0000}"/>
            </a:ext>
          </a:extLst>
        </xdr:cNvPr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139</xdr:row>
      <xdr:rowOff>0</xdr:rowOff>
    </xdr:from>
    <xdr:to>
      <xdr:col>13</xdr:col>
      <xdr:colOff>447675</xdr:colOff>
      <xdr:row>139</xdr:row>
      <xdr:rowOff>0</xdr:rowOff>
    </xdr:to>
    <xdr:sp macro="" textlink="">
      <xdr:nvSpPr>
        <xdr:cNvPr id="6978" name="Line 1">
          <a:extLst>
            <a:ext uri="{FF2B5EF4-FFF2-40B4-BE49-F238E27FC236}">
              <a16:creationId xmlns:a16="http://schemas.microsoft.com/office/drawing/2014/main" id="{00000000-0008-0000-0100-0000421B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139</xdr:row>
      <xdr:rowOff>0</xdr:rowOff>
    </xdr:from>
    <xdr:to>
      <xdr:col>13</xdr:col>
      <xdr:colOff>400050</xdr:colOff>
      <xdr:row>139</xdr:row>
      <xdr:rowOff>0</xdr:rowOff>
    </xdr:to>
    <xdr:sp macro="" textlink="">
      <xdr:nvSpPr>
        <xdr:cNvPr id="6979" name="Line 1">
          <a:extLst>
            <a:ext uri="{FF2B5EF4-FFF2-40B4-BE49-F238E27FC236}">
              <a16:creationId xmlns:a16="http://schemas.microsoft.com/office/drawing/2014/main" id="{00000000-0008-0000-0100-0000431B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139</xdr:row>
      <xdr:rowOff>0</xdr:rowOff>
    </xdr:from>
    <xdr:to>
      <xdr:col>13</xdr:col>
      <xdr:colOff>400050</xdr:colOff>
      <xdr:row>139</xdr:row>
      <xdr:rowOff>0</xdr:rowOff>
    </xdr:to>
    <xdr:sp macro="" textlink="">
      <xdr:nvSpPr>
        <xdr:cNvPr id="6980" name="Line 1">
          <a:extLst>
            <a:ext uri="{FF2B5EF4-FFF2-40B4-BE49-F238E27FC236}">
              <a16:creationId xmlns:a16="http://schemas.microsoft.com/office/drawing/2014/main" id="{00000000-0008-0000-0100-0000441B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6981" name="Line 1">
          <a:extLst>
            <a:ext uri="{FF2B5EF4-FFF2-40B4-BE49-F238E27FC236}">
              <a16:creationId xmlns:a16="http://schemas.microsoft.com/office/drawing/2014/main" id="{00000000-0008-0000-0100-0000451B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6982" name="Line 1">
          <a:extLst>
            <a:ext uri="{FF2B5EF4-FFF2-40B4-BE49-F238E27FC236}">
              <a16:creationId xmlns:a16="http://schemas.microsoft.com/office/drawing/2014/main" id="{00000000-0008-0000-0100-000046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6983" name="Line 1">
          <a:extLst>
            <a:ext uri="{FF2B5EF4-FFF2-40B4-BE49-F238E27FC236}">
              <a16:creationId xmlns:a16="http://schemas.microsoft.com/office/drawing/2014/main" id="{00000000-0008-0000-0100-0000471B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6984" name="Line 1">
          <a:extLst>
            <a:ext uri="{FF2B5EF4-FFF2-40B4-BE49-F238E27FC236}">
              <a16:creationId xmlns:a16="http://schemas.microsoft.com/office/drawing/2014/main" id="{00000000-0008-0000-0100-000048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138</xdr:row>
      <xdr:rowOff>9525</xdr:rowOff>
    </xdr:from>
    <xdr:to>
      <xdr:col>13</xdr:col>
      <xdr:colOff>361950</xdr:colOff>
      <xdr:row>138</xdr:row>
      <xdr:rowOff>9525</xdr:rowOff>
    </xdr:to>
    <xdr:sp macro="" textlink="">
      <xdr:nvSpPr>
        <xdr:cNvPr id="6985" name="Line 1">
          <a:extLst>
            <a:ext uri="{FF2B5EF4-FFF2-40B4-BE49-F238E27FC236}">
              <a16:creationId xmlns:a16="http://schemas.microsoft.com/office/drawing/2014/main" id="{00000000-0008-0000-0100-0000491B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6986" name="Line 1">
          <a:extLst>
            <a:ext uri="{FF2B5EF4-FFF2-40B4-BE49-F238E27FC236}">
              <a16:creationId xmlns:a16="http://schemas.microsoft.com/office/drawing/2014/main" id="{00000000-0008-0000-0100-00004A1B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6987" name="Line 1">
          <a:extLst>
            <a:ext uri="{FF2B5EF4-FFF2-40B4-BE49-F238E27FC236}">
              <a16:creationId xmlns:a16="http://schemas.microsoft.com/office/drawing/2014/main" id="{00000000-0008-0000-0100-00004B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6988" name="Line 1">
          <a:extLst>
            <a:ext uri="{FF2B5EF4-FFF2-40B4-BE49-F238E27FC236}">
              <a16:creationId xmlns:a16="http://schemas.microsoft.com/office/drawing/2014/main" id="{00000000-0008-0000-0100-00004C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6989" name="Line 1">
          <a:extLst>
            <a:ext uri="{FF2B5EF4-FFF2-40B4-BE49-F238E27FC236}">
              <a16:creationId xmlns:a16="http://schemas.microsoft.com/office/drawing/2014/main" id="{00000000-0008-0000-0100-00004D1B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6990" name="Line 1">
          <a:extLst>
            <a:ext uri="{FF2B5EF4-FFF2-40B4-BE49-F238E27FC236}">
              <a16:creationId xmlns:a16="http://schemas.microsoft.com/office/drawing/2014/main" id="{00000000-0008-0000-0100-00004E1B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6991" name="Line 1">
          <a:extLst>
            <a:ext uri="{FF2B5EF4-FFF2-40B4-BE49-F238E27FC236}">
              <a16:creationId xmlns:a16="http://schemas.microsoft.com/office/drawing/2014/main" id="{00000000-0008-0000-0100-00004F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6992" name="Line 1">
          <a:extLst>
            <a:ext uri="{FF2B5EF4-FFF2-40B4-BE49-F238E27FC236}">
              <a16:creationId xmlns:a16="http://schemas.microsoft.com/office/drawing/2014/main" id="{00000000-0008-0000-0100-0000501B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6993" name="Line 1">
          <a:extLst>
            <a:ext uri="{FF2B5EF4-FFF2-40B4-BE49-F238E27FC236}">
              <a16:creationId xmlns:a16="http://schemas.microsoft.com/office/drawing/2014/main" id="{00000000-0008-0000-0100-0000511B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6994" name="Line 1">
          <a:extLst>
            <a:ext uri="{FF2B5EF4-FFF2-40B4-BE49-F238E27FC236}">
              <a16:creationId xmlns:a16="http://schemas.microsoft.com/office/drawing/2014/main" id="{00000000-0008-0000-0100-000052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6995" name="Line 1">
          <a:extLst>
            <a:ext uri="{FF2B5EF4-FFF2-40B4-BE49-F238E27FC236}">
              <a16:creationId xmlns:a16="http://schemas.microsoft.com/office/drawing/2014/main" id="{00000000-0008-0000-0100-000053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6996" name="Line 1">
          <a:extLst>
            <a:ext uri="{FF2B5EF4-FFF2-40B4-BE49-F238E27FC236}">
              <a16:creationId xmlns:a16="http://schemas.microsoft.com/office/drawing/2014/main" id="{00000000-0008-0000-0100-000054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6997" name="Line 1">
          <a:extLst>
            <a:ext uri="{FF2B5EF4-FFF2-40B4-BE49-F238E27FC236}">
              <a16:creationId xmlns:a16="http://schemas.microsoft.com/office/drawing/2014/main" id="{00000000-0008-0000-0100-0000551B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6998" name="Line 1">
          <a:extLst>
            <a:ext uri="{FF2B5EF4-FFF2-40B4-BE49-F238E27FC236}">
              <a16:creationId xmlns:a16="http://schemas.microsoft.com/office/drawing/2014/main" id="{00000000-0008-0000-0100-0000561B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6999" name="Line 1">
          <a:extLst>
            <a:ext uri="{FF2B5EF4-FFF2-40B4-BE49-F238E27FC236}">
              <a16:creationId xmlns:a16="http://schemas.microsoft.com/office/drawing/2014/main" id="{00000000-0008-0000-0100-000057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000" name="Line 1">
          <a:extLst>
            <a:ext uri="{FF2B5EF4-FFF2-40B4-BE49-F238E27FC236}">
              <a16:creationId xmlns:a16="http://schemas.microsoft.com/office/drawing/2014/main" id="{00000000-0008-0000-0100-000058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001" name="Line 1">
          <a:extLst>
            <a:ext uri="{FF2B5EF4-FFF2-40B4-BE49-F238E27FC236}">
              <a16:creationId xmlns:a16="http://schemas.microsoft.com/office/drawing/2014/main" id="{00000000-0008-0000-0100-000059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002" name="Line 1">
          <a:extLst>
            <a:ext uri="{FF2B5EF4-FFF2-40B4-BE49-F238E27FC236}">
              <a16:creationId xmlns:a16="http://schemas.microsoft.com/office/drawing/2014/main" id="{00000000-0008-0000-0100-00005A1B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003" name="Line 1">
          <a:extLst>
            <a:ext uri="{FF2B5EF4-FFF2-40B4-BE49-F238E27FC236}">
              <a16:creationId xmlns:a16="http://schemas.microsoft.com/office/drawing/2014/main" id="{00000000-0008-0000-0100-00005B1B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004" name="Line 1">
          <a:extLst>
            <a:ext uri="{FF2B5EF4-FFF2-40B4-BE49-F238E27FC236}">
              <a16:creationId xmlns:a16="http://schemas.microsoft.com/office/drawing/2014/main" id="{00000000-0008-0000-0100-00005C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005" name="Line 1">
          <a:extLst>
            <a:ext uri="{FF2B5EF4-FFF2-40B4-BE49-F238E27FC236}">
              <a16:creationId xmlns:a16="http://schemas.microsoft.com/office/drawing/2014/main" id="{00000000-0008-0000-0100-00005D1B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006" name="Line 1">
          <a:extLst>
            <a:ext uri="{FF2B5EF4-FFF2-40B4-BE49-F238E27FC236}">
              <a16:creationId xmlns:a16="http://schemas.microsoft.com/office/drawing/2014/main" id="{00000000-0008-0000-0100-00005E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007" name="Line 1">
          <a:extLst>
            <a:ext uri="{FF2B5EF4-FFF2-40B4-BE49-F238E27FC236}">
              <a16:creationId xmlns:a16="http://schemas.microsoft.com/office/drawing/2014/main" id="{00000000-0008-0000-0100-00005F1B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008" name="Line 1">
          <a:extLst>
            <a:ext uri="{FF2B5EF4-FFF2-40B4-BE49-F238E27FC236}">
              <a16:creationId xmlns:a16="http://schemas.microsoft.com/office/drawing/2014/main" id="{00000000-0008-0000-0100-000060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138</xdr:row>
      <xdr:rowOff>9525</xdr:rowOff>
    </xdr:from>
    <xdr:to>
      <xdr:col>13</xdr:col>
      <xdr:colOff>361950</xdr:colOff>
      <xdr:row>138</xdr:row>
      <xdr:rowOff>9525</xdr:rowOff>
    </xdr:to>
    <xdr:sp macro="" textlink="">
      <xdr:nvSpPr>
        <xdr:cNvPr id="7009" name="Line 1">
          <a:extLst>
            <a:ext uri="{FF2B5EF4-FFF2-40B4-BE49-F238E27FC236}">
              <a16:creationId xmlns:a16="http://schemas.microsoft.com/office/drawing/2014/main" id="{00000000-0008-0000-0100-0000611B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010" name="Line 1">
          <a:extLst>
            <a:ext uri="{FF2B5EF4-FFF2-40B4-BE49-F238E27FC236}">
              <a16:creationId xmlns:a16="http://schemas.microsoft.com/office/drawing/2014/main" id="{00000000-0008-0000-0100-0000621B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011" name="Line 1">
          <a:extLst>
            <a:ext uri="{FF2B5EF4-FFF2-40B4-BE49-F238E27FC236}">
              <a16:creationId xmlns:a16="http://schemas.microsoft.com/office/drawing/2014/main" id="{00000000-0008-0000-0100-000063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012" name="Line 1">
          <a:extLst>
            <a:ext uri="{FF2B5EF4-FFF2-40B4-BE49-F238E27FC236}">
              <a16:creationId xmlns:a16="http://schemas.microsoft.com/office/drawing/2014/main" id="{00000000-0008-0000-0100-000064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013" name="Line 1">
          <a:extLst>
            <a:ext uri="{FF2B5EF4-FFF2-40B4-BE49-F238E27FC236}">
              <a16:creationId xmlns:a16="http://schemas.microsoft.com/office/drawing/2014/main" id="{00000000-0008-0000-0100-0000651B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014" name="Line 1">
          <a:extLst>
            <a:ext uri="{FF2B5EF4-FFF2-40B4-BE49-F238E27FC236}">
              <a16:creationId xmlns:a16="http://schemas.microsoft.com/office/drawing/2014/main" id="{00000000-0008-0000-0100-0000661B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015" name="Line 1">
          <a:extLst>
            <a:ext uri="{FF2B5EF4-FFF2-40B4-BE49-F238E27FC236}">
              <a16:creationId xmlns:a16="http://schemas.microsoft.com/office/drawing/2014/main" id="{00000000-0008-0000-0100-000067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016" name="Line 1">
          <a:extLst>
            <a:ext uri="{FF2B5EF4-FFF2-40B4-BE49-F238E27FC236}">
              <a16:creationId xmlns:a16="http://schemas.microsoft.com/office/drawing/2014/main" id="{00000000-0008-0000-0100-0000681B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017" name="Line 1">
          <a:extLst>
            <a:ext uri="{FF2B5EF4-FFF2-40B4-BE49-F238E27FC236}">
              <a16:creationId xmlns:a16="http://schemas.microsoft.com/office/drawing/2014/main" id="{00000000-0008-0000-0100-0000691B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018" name="Line 1">
          <a:extLst>
            <a:ext uri="{FF2B5EF4-FFF2-40B4-BE49-F238E27FC236}">
              <a16:creationId xmlns:a16="http://schemas.microsoft.com/office/drawing/2014/main" id="{00000000-0008-0000-0100-00006A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019" name="Line 1">
          <a:extLst>
            <a:ext uri="{FF2B5EF4-FFF2-40B4-BE49-F238E27FC236}">
              <a16:creationId xmlns:a16="http://schemas.microsoft.com/office/drawing/2014/main" id="{00000000-0008-0000-0100-00006B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020" name="Line 1">
          <a:extLst>
            <a:ext uri="{FF2B5EF4-FFF2-40B4-BE49-F238E27FC236}">
              <a16:creationId xmlns:a16="http://schemas.microsoft.com/office/drawing/2014/main" id="{00000000-0008-0000-0100-00006C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021" name="Line 1">
          <a:extLst>
            <a:ext uri="{FF2B5EF4-FFF2-40B4-BE49-F238E27FC236}">
              <a16:creationId xmlns:a16="http://schemas.microsoft.com/office/drawing/2014/main" id="{00000000-0008-0000-0100-00006D1B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022" name="Line 1">
          <a:extLst>
            <a:ext uri="{FF2B5EF4-FFF2-40B4-BE49-F238E27FC236}">
              <a16:creationId xmlns:a16="http://schemas.microsoft.com/office/drawing/2014/main" id="{00000000-0008-0000-0100-00006E1B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023" name="Line 1">
          <a:extLst>
            <a:ext uri="{FF2B5EF4-FFF2-40B4-BE49-F238E27FC236}">
              <a16:creationId xmlns:a16="http://schemas.microsoft.com/office/drawing/2014/main" id="{00000000-0008-0000-0100-00006F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024" name="Line 1">
          <a:extLst>
            <a:ext uri="{FF2B5EF4-FFF2-40B4-BE49-F238E27FC236}">
              <a16:creationId xmlns:a16="http://schemas.microsoft.com/office/drawing/2014/main" id="{00000000-0008-0000-0100-0000701B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025" name="Line 1">
          <a:extLst>
            <a:ext uri="{FF2B5EF4-FFF2-40B4-BE49-F238E27FC236}">
              <a16:creationId xmlns:a16="http://schemas.microsoft.com/office/drawing/2014/main" id="{00000000-0008-0000-0100-000071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138</xdr:row>
      <xdr:rowOff>9525</xdr:rowOff>
    </xdr:from>
    <xdr:to>
      <xdr:col>13</xdr:col>
      <xdr:colOff>361950</xdr:colOff>
      <xdr:row>138</xdr:row>
      <xdr:rowOff>9525</xdr:rowOff>
    </xdr:to>
    <xdr:sp macro="" textlink="">
      <xdr:nvSpPr>
        <xdr:cNvPr id="7026" name="Line 1">
          <a:extLst>
            <a:ext uri="{FF2B5EF4-FFF2-40B4-BE49-F238E27FC236}">
              <a16:creationId xmlns:a16="http://schemas.microsoft.com/office/drawing/2014/main" id="{00000000-0008-0000-0100-0000721B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027" name="Line 1">
          <a:extLst>
            <a:ext uri="{FF2B5EF4-FFF2-40B4-BE49-F238E27FC236}">
              <a16:creationId xmlns:a16="http://schemas.microsoft.com/office/drawing/2014/main" id="{00000000-0008-0000-0100-0000731B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028" name="Line 1">
          <a:extLst>
            <a:ext uri="{FF2B5EF4-FFF2-40B4-BE49-F238E27FC236}">
              <a16:creationId xmlns:a16="http://schemas.microsoft.com/office/drawing/2014/main" id="{00000000-0008-0000-0100-000074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029" name="Line 1">
          <a:extLst>
            <a:ext uri="{FF2B5EF4-FFF2-40B4-BE49-F238E27FC236}">
              <a16:creationId xmlns:a16="http://schemas.microsoft.com/office/drawing/2014/main" id="{00000000-0008-0000-0100-000075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030" name="Line 1">
          <a:extLst>
            <a:ext uri="{FF2B5EF4-FFF2-40B4-BE49-F238E27FC236}">
              <a16:creationId xmlns:a16="http://schemas.microsoft.com/office/drawing/2014/main" id="{00000000-0008-0000-0100-0000761B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031" name="Line 1">
          <a:extLst>
            <a:ext uri="{FF2B5EF4-FFF2-40B4-BE49-F238E27FC236}">
              <a16:creationId xmlns:a16="http://schemas.microsoft.com/office/drawing/2014/main" id="{00000000-0008-0000-0100-0000771B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032" name="Line 1">
          <a:extLst>
            <a:ext uri="{FF2B5EF4-FFF2-40B4-BE49-F238E27FC236}">
              <a16:creationId xmlns:a16="http://schemas.microsoft.com/office/drawing/2014/main" id="{00000000-0008-0000-0100-000078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033" name="Line 1">
          <a:extLst>
            <a:ext uri="{FF2B5EF4-FFF2-40B4-BE49-F238E27FC236}">
              <a16:creationId xmlns:a16="http://schemas.microsoft.com/office/drawing/2014/main" id="{00000000-0008-0000-0100-0000791B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034" name="Line 1">
          <a:extLst>
            <a:ext uri="{FF2B5EF4-FFF2-40B4-BE49-F238E27FC236}">
              <a16:creationId xmlns:a16="http://schemas.microsoft.com/office/drawing/2014/main" id="{00000000-0008-0000-0100-00007A1B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035" name="Line 1">
          <a:extLst>
            <a:ext uri="{FF2B5EF4-FFF2-40B4-BE49-F238E27FC236}">
              <a16:creationId xmlns:a16="http://schemas.microsoft.com/office/drawing/2014/main" id="{00000000-0008-0000-0100-00007B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036" name="Line 1">
          <a:extLst>
            <a:ext uri="{FF2B5EF4-FFF2-40B4-BE49-F238E27FC236}">
              <a16:creationId xmlns:a16="http://schemas.microsoft.com/office/drawing/2014/main" id="{00000000-0008-0000-0100-00007C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037" name="Line 1">
          <a:extLst>
            <a:ext uri="{FF2B5EF4-FFF2-40B4-BE49-F238E27FC236}">
              <a16:creationId xmlns:a16="http://schemas.microsoft.com/office/drawing/2014/main" id="{00000000-0008-0000-0100-00007D1B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038" name="Line 1">
          <a:extLst>
            <a:ext uri="{FF2B5EF4-FFF2-40B4-BE49-F238E27FC236}">
              <a16:creationId xmlns:a16="http://schemas.microsoft.com/office/drawing/2014/main" id="{00000000-0008-0000-0100-00007E1B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039" name="Line 1">
          <a:extLst>
            <a:ext uri="{FF2B5EF4-FFF2-40B4-BE49-F238E27FC236}">
              <a16:creationId xmlns:a16="http://schemas.microsoft.com/office/drawing/2014/main" id="{00000000-0008-0000-0100-00007F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040" name="Line 1">
          <a:extLst>
            <a:ext uri="{FF2B5EF4-FFF2-40B4-BE49-F238E27FC236}">
              <a16:creationId xmlns:a16="http://schemas.microsoft.com/office/drawing/2014/main" id="{00000000-0008-0000-0100-000080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041" name="Line 1">
          <a:extLst>
            <a:ext uri="{FF2B5EF4-FFF2-40B4-BE49-F238E27FC236}">
              <a16:creationId xmlns:a16="http://schemas.microsoft.com/office/drawing/2014/main" id="{00000000-0008-0000-0100-0000811B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042" name="Line 1">
          <a:extLst>
            <a:ext uri="{FF2B5EF4-FFF2-40B4-BE49-F238E27FC236}">
              <a16:creationId xmlns:a16="http://schemas.microsoft.com/office/drawing/2014/main" id="{00000000-0008-0000-0100-0000821B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043" name="Line 1">
          <a:extLst>
            <a:ext uri="{FF2B5EF4-FFF2-40B4-BE49-F238E27FC236}">
              <a16:creationId xmlns:a16="http://schemas.microsoft.com/office/drawing/2014/main" id="{00000000-0008-0000-0100-000083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044" name="Line 1">
          <a:extLst>
            <a:ext uri="{FF2B5EF4-FFF2-40B4-BE49-F238E27FC236}">
              <a16:creationId xmlns:a16="http://schemas.microsoft.com/office/drawing/2014/main" id="{00000000-0008-0000-0100-000084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045" name="Line 1">
          <a:extLst>
            <a:ext uri="{FF2B5EF4-FFF2-40B4-BE49-F238E27FC236}">
              <a16:creationId xmlns:a16="http://schemas.microsoft.com/office/drawing/2014/main" id="{00000000-0008-0000-0100-000085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046" name="Line 1">
          <a:extLst>
            <a:ext uri="{FF2B5EF4-FFF2-40B4-BE49-F238E27FC236}">
              <a16:creationId xmlns:a16="http://schemas.microsoft.com/office/drawing/2014/main" id="{00000000-0008-0000-0100-0000861B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047" name="Line 1">
          <a:extLst>
            <a:ext uri="{FF2B5EF4-FFF2-40B4-BE49-F238E27FC236}">
              <a16:creationId xmlns:a16="http://schemas.microsoft.com/office/drawing/2014/main" id="{00000000-0008-0000-0100-0000871B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048" name="Line 1">
          <a:extLst>
            <a:ext uri="{FF2B5EF4-FFF2-40B4-BE49-F238E27FC236}">
              <a16:creationId xmlns:a16="http://schemas.microsoft.com/office/drawing/2014/main" id="{00000000-0008-0000-0100-000088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049" name="Line 1">
          <a:extLst>
            <a:ext uri="{FF2B5EF4-FFF2-40B4-BE49-F238E27FC236}">
              <a16:creationId xmlns:a16="http://schemas.microsoft.com/office/drawing/2014/main" id="{00000000-0008-0000-0100-000089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050" name="Line 1">
          <a:extLst>
            <a:ext uri="{FF2B5EF4-FFF2-40B4-BE49-F238E27FC236}">
              <a16:creationId xmlns:a16="http://schemas.microsoft.com/office/drawing/2014/main" id="{00000000-0008-0000-0100-00008A1B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051" name="Line 1">
          <a:extLst>
            <a:ext uri="{FF2B5EF4-FFF2-40B4-BE49-F238E27FC236}">
              <a16:creationId xmlns:a16="http://schemas.microsoft.com/office/drawing/2014/main" id="{00000000-0008-0000-0100-00008B1B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052" name="Line 1">
          <a:extLst>
            <a:ext uri="{FF2B5EF4-FFF2-40B4-BE49-F238E27FC236}">
              <a16:creationId xmlns:a16="http://schemas.microsoft.com/office/drawing/2014/main" id="{00000000-0008-0000-0100-00008C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053" name="Line 1">
          <a:extLst>
            <a:ext uri="{FF2B5EF4-FFF2-40B4-BE49-F238E27FC236}">
              <a16:creationId xmlns:a16="http://schemas.microsoft.com/office/drawing/2014/main" id="{00000000-0008-0000-0100-00008D1B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054" name="Line 1">
          <a:extLst>
            <a:ext uri="{FF2B5EF4-FFF2-40B4-BE49-F238E27FC236}">
              <a16:creationId xmlns:a16="http://schemas.microsoft.com/office/drawing/2014/main" id="{00000000-0008-0000-0100-00008E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055" name="Line 1">
          <a:extLst>
            <a:ext uri="{FF2B5EF4-FFF2-40B4-BE49-F238E27FC236}">
              <a16:creationId xmlns:a16="http://schemas.microsoft.com/office/drawing/2014/main" id="{00000000-0008-0000-0100-00008F1B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056" name="Line 1">
          <a:extLst>
            <a:ext uri="{FF2B5EF4-FFF2-40B4-BE49-F238E27FC236}">
              <a16:creationId xmlns:a16="http://schemas.microsoft.com/office/drawing/2014/main" id="{00000000-0008-0000-0100-000090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138</xdr:row>
      <xdr:rowOff>9525</xdr:rowOff>
    </xdr:from>
    <xdr:to>
      <xdr:col>13</xdr:col>
      <xdr:colOff>361950</xdr:colOff>
      <xdr:row>138</xdr:row>
      <xdr:rowOff>9525</xdr:rowOff>
    </xdr:to>
    <xdr:sp macro="" textlink="">
      <xdr:nvSpPr>
        <xdr:cNvPr id="7057" name="Line 1">
          <a:extLst>
            <a:ext uri="{FF2B5EF4-FFF2-40B4-BE49-F238E27FC236}">
              <a16:creationId xmlns:a16="http://schemas.microsoft.com/office/drawing/2014/main" id="{00000000-0008-0000-0100-0000911B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058" name="Line 1">
          <a:extLst>
            <a:ext uri="{FF2B5EF4-FFF2-40B4-BE49-F238E27FC236}">
              <a16:creationId xmlns:a16="http://schemas.microsoft.com/office/drawing/2014/main" id="{00000000-0008-0000-0100-0000921B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059" name="Line 1">
          <a:extLst>
            <a:ext uri="{FF2B5EF4-FFF2-40B4-BE49-F238E27FC236}">
              <a16:creationId xmlns:a16="http://schemas.microsoft.com/office/drawing/2014/main" id="{00000000-0008-0000-0100-000093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060" name="Line 1">
          <a:extLst>
            <a:ext uri="{FF2B5EF4-FFF2-40B4-BE49-F238E27FC236}">
              <a16:creationId xmlns:a16="http://schemas.microsoft.com/office/drawing/2014/main" id="{00000000-0008-0000-0100-000094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061" name="Line 1">
          <a:extLst>
            <a:ext uri="{FF2B5EF4-FFF2-40B4-BE49-F238E27FC236}">
              <a16:creationId xmlns:a16="http://schemas.microsoft.com/office/drawing/2014/main" id="{00000000-0008-0000-0100-0000951B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062" name="Line 1">
          <a:extLst>
            <a:ext uri="{FF2B5EF4-FFF2-40B4-BE49-F238E27FC236}">
              <a16:creationId xmlns:a16="http://schemas.microsoft.com/office/drawing/2014/main" id="{00000000-0008-0000-0100-0000961B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063" name="Line 1">
          <a:extLst>
            <a:ext uri="{FF2B5EF4-FFF2-40B4-BE49-F238E27FC236}">
              <a16:creationId xmlns:a16="http://schemas.microsoft.com/office/drawing/2014/main" id="{00000000-0008-0000-0100-000097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064" name="Line 1">
          <a:extLst>
            <a:ext uri="{FF2B5EF4-FFF2-40B4-BE49-F238E27FC236}">
              <a16:creationId xmlns:a16="http://schemas.microsoft.com/office/drawing/2014/main" id="{00000000-0008-0000-0100-0000981B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065" name="Line 1">
          <a:extLst>
            <a:ext uri="{FF2B5EF4-FFF2-40B4-BE49-F238E27FC236}">
              <a16:creationId xmlns:a16="http://schemas.microsoft.com/office/drawing/2014/main" id="{00000000-0008-0000-0100-0000991B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066" name="Line 1">
          <a:extLst>
            <a:ext uri="{FF2B5EF4-FFF2-40B4-BE49-F238E27FC236}">
              <a16:creationId xmlns:a16="http://schemas.microsoft.com/office/drawing/2014/main" id="{00000000-0008-0000-0100-00009A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067" name="Line 1">
          <a:extLst>
            <a:ext uri="{FF2B5EF4-FFF2-40B4-BE49-F238E27FC236}">
              <a16:creationId xmlns:a16="http://schemas.microsoft.com/office/drawing/2014/main" id="{00000000-0008-0000-0100-00009B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068" name="Line 1">
          <a:extLst>
            <a:ext uri="{FF2B5EF4-FFF2-40B4-BE49-F238E27FC236}">
              <a16:creationId xmlns:a16="http://schemas.microsoft.com/office/drawing/2014/main" id="{00000000-0008-0000-0100-00009C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069" name="Line 1">
          <a:extLst>
            <a:ext uri="{FF2B5EF4-FFF2-40B4-BE49-F238E27FC236}">
              <a16:creationId xmlns:a16="http://schemas.microsoft.com/office/drawing/2014/main" id="{00000000-0008-0000-0100-00009D1B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070" name="Line 1">
          <a:extLst>
            <a:ext uri="{FF2B5EF4-FFF2-40B4-BE49-F238E27FC236}">
              <a16:creationId xmlns:a16="http://schemas.microsoft.com/office/drawing/2014/main" id="{00000000-0008-0000-0100-00009E1B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071" name="Line 1">
          <a:extLst>
            <a:ext uri="{FF2B5EF4-FFF2-40B4-BE49-F238E27FC236}">
              <a16:creationId xmlns:a16="http://schemas.microsoft.com/office/drawing/2014/main" id="{00000000-0008-0000-0100-00009F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072" name="Line 1">
          <a:extLst>
            <a:ext uri="{FF2B5EF4-FFF2-40B4-BE49-F238E27FC236}">
              <a16:creationId xmlns:a16="http://schemas.microsoft.com/office/drawing/2014/main" id="{00000000-0008-0000-0100-0000A01B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073" name="Line 1">
          <a:extLst>
            <a:ext uri="{FF2B5EF4-FFF2-40B4-BE49-F238E27FC236}">
              <a16:creationId xmlns:a16="http://schemas.microsoft.com/office/drawing/2014/main" id="{00000000-0008-0000-0100-0000A1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074" name="Line 1">
          <a:extLst>
            <a:ext uri="{FF2B5EF4-FFF2-40B4-BE49-F238E27FC236}">
              <a16:creationId xmlns:a16="http://schemas.microsoft.com/office/drawing/2014/main" id="{00000000-0008-0000-0100-0000A21B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075" name="Line 1">
          <a:extLst>
            <a:ext uri="{FF2B5EF4-FFF2-40B4-BE49-F238E27FC236}">
              <a16:creationId xmlns:a16="http://schemas.microsoft.com/office/drawing/2014/main" id="{00000000-0008-0000-0100-0000A3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138</xdr:row>
      <xdr:rowOff>9525</xdr:rowOff>
    </xdr:from>
    <xdr:to>
      <xdr:col>13</xdr:col>
      <xdr:colOff>361950</xdr:colOff>
      <xdr:row>138</xdr:row>
      <xdr:rowOff>9525</xdr:rowOff>
    </xdr:to>
    <xdr:sp macro="" textlink="">
      <xdr:nvSpPr>
        <xdr:cNvPr id="7076" name="Line 1">
          <a:extLst>
            <a:ext uri="{FF2B5EF4-FFF2-40B4-BE49-F238E27FC236}">
              <a16:creationId xmlns:a16="http://schemas.microsoft.com/office/drawing/2014/main" id="{00000000-0008-0000-0100-0000A41B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077" name="Line 1">
          <a:extLst>
            <a:ext uri="{FF2B5EF4-FFF2-40B4-BE49-F238E27FC236}">
              <a16:creationId xmlns:a16="http://schemas.microsoft.com/office/drawing/2014/main" id="{00000000-0008-0000-0100-0000A51B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078" name="Line 1">
          <a:extLst>
            <a:ext uri="{FF2B5EF4-FFF2-40B4-BE49-F238E27FC236}">
              <a16:creationId xmlns:a16="http://schemas.microsoft.com/office/drawing/2014/main" id="{00000000-0008-0000-0100-0000A6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079" name="Line 1">
          <a:extLst>
            <a:ext uri="{FF2B5EF4-FFF2-40B4-BE49-F238E27FC236}">
              <a16:creationId xmlns:a16="http://schemas.microsoft.com/office/drawing/2014/main" id="{00000000-0008-0000-0100-0000A7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080" name="Line 1">
          <a:extLst>
            <a:ext uri="{FF2B5EF4-FFF2-40B4-BE49-F238E27FC236}">
              <a16:creationId xmlns:a16="http://schemas.microsoft.com/office/drawing/2014/main" id="{00000000-0008-0000-0100-0000A81B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081" name="Line 1">
          <a:extLst>
            <a:ext uri="{FF2B5EF4-FFF2-40B4-BE49-F238E27FC236}">
              <a16:creationId xmlns:a16="http://schemas.microsoft.com/office/drawing/2014/main" id="{00000000-0008-0000-0100-0000A91B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082" name="Line 1">
          <a:extLst>
            <a:ext uri="{FF2B5EF4-FFF2-40B4-BE49-F238E27FC236}">
              <a16:creationId xmlns:a16="http://schemas.microsoft.com/office/drawing/2014/main" id="{00000000-0008-0000-0100-0000AA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083" name="Line 1">
          <a:extLst>
            <a:ext uri="{FF2B5EF4-FFF2-40B4-BE49-F238E27FC236}">
              <a16:creationId xmlns:a16="http://schemas.microsoft.com/office/drawing/2014/main" id="{00000000-0008-0000-0100-0000AB1B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084" name="Line 1">
          <a:extLst>
            <a:ext uri="{FF2B5EF4-FFF2-40B4-BE49-F238E27FC236}">
              <a16:creationId xmlns:a16="http://schemas.microsoft.com/office/drawing/2014/main" id="{00000000-0008-0000-0100-0000AC1B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085" name="Line 1">
          <a:extLst>
            <a:ext uri="{FF2B5EF4-FFF2-40B4-BE49-F238E27FC236}">
              <a16:creationId xmlns:a16="http://schemas.microsoft.com/office/drawing/2014/main" id="{00000000-0008-0000-0100-0000AD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086" name="Line 1">
          <a:extLst>
            <a:ext uri="{FF2B5EF4-FFF2-40B4-BE49-F238E27FC236}">
              <a16:creationId xmlns:a16="http://schemas.microsoft.com/office/drawing/2014/main" id="{00000000-0008-0000-0100-0000AE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087" name="Line 1">
          <a:extLst>
            <a:ext uri="{FF2B5EF4-FFF2-40B4-BE49-F238E27FC236}">
              <a16:creationId xmlns:a16="http://schemas.microsoft.com/office/drawing/2014/main" id="{00000000-0008-0000-0100-0000AF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088" name="Line 1">
          <a:extLst>
            <a:ext uri="{FF2B5EF4-FFF2-40B4-BE49-F238E27FC236}">
              <a16:creationId xmlns:a16="http://schemas.microsoft.com/office/drawing/2014/main" id="{00000000-0008-0000-0100-0000B01B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089" name="Line 1">
          <a:extLst>
            <a:ext uri="{FF2B5EF4-FFF2-40B4-BE49-F238E27FC236}">
              <a16:creationId xmlns:a16="http://schemas.microsoft.com/office/drawing/2014/main" id="{00000000-0008-0000-0100-0000B11B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090" name="Line 1">
          <a:extLst>
            <a:ext uri="{FF2B5EF4-FFF2-40B4-BE49-F238E27FC236}">
              <a16:creationId xmlns:a16="http://schemas.microsoft.com/office/drawing/2014/main" id="{00000000-0008-0000-0100-0000B2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091" name="Line 1">
          <a:extLst>
            <a:ext uri="{FF2B5EF4-FFF2-40B4-BE49-F238E27FC236}">
              <a16:creationId xmlns:a16="http://schemas.microsoft.com/office/drawing/2014/main" id="{00000000-0008-0000-0100-0000B31B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092" name="Line 1">
          <a:extLst>
            <a:ext uri="{FF2B5EF4-FFF2-40B4-BE49-F238E27FC236}">
              <a16:creationId xmlns:a16="http://schemas.microsoft.com/office/drawing/2014/main" id="{00000000-0008-0000-0100-0000B4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138</xdr:row>
      <xdr:rowOff>9525</xdr:rowOff>
    </xdr:from>
    <xdr:to>
      <xdr:col>13</xdr:col>
      <xdr:colOff>361950</xdr:colOff>
      <xdr:row>138</xdr:row>
      <xdr:rowOff>9525</xdr:rowOff>
    </xdr:to>
    <xdr:sp macro="" textlink="">
      <xdr:nvSpPr>
        <xdr:cNvPr id="7093" name="Line 1">
          <a:extLst>
            <a:ext uri="{FF2B5EF4-FFF2-40B4-BE49-F238E27FC236}">
              <a16:creationId xmlns:a16="http://schemas.microsoft.com/office/drawing/2014/main" id="{00000000-0008-0000-0100-0000B51B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094" name="Line 1">
          <a:extLst>
            <a:ext uri="{FF2B5EF4-FFF2-40B4-BE49-F238E27FC236}">
              <a16:creationId xmlns:a16="http://schemas.microsoft.com/office/drawing/2014/main" id="{00000000-0008-0000-0100-0000B61B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095" name="Line 1">
          <a:extLst>
            <a:ext uri="{FF2B5EF4-FFF2-40B4-BE49-F238E27FC236}">
              <a16:creationId xmlns:a16="http://schemas.microsoft.com/office/drawing/2014/main" id="{00000000-0008-0000-0100-0000B7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096" name="Line 1">
          <a:extLst>
            <a:ext uri="{FF2B5EF4-FFF2-40B4-BE49-F238E27FC236}">
              <a16:creationId xmlns:a16="http://schemas.microsoft.com/office/drawing/2014/main" id="{00000000-0008-0000-0100-0000B8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097" name="Line 1">
          <a:extLst>
            <a:ext uri="{FF2B5EF4-FFF2-40B4-BE49-F238E27FC236}">
              <a16:creationId xmlns:a16="http://schemas.microsoft.com/office/drawing/2014/main" id="{00000000-0008-0000-0100-0000B91B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098" name="Line 1">
          <a:extLst>
            <a:ext uri="{FF2B5EF4-FFF2-40B4-BE49-F238E27FC236}">
              <a16:creationId xmlns:a16="http://schemas.microsoft.com/office/drawing/2014/main" id="{00000000-0008-0000-0100-0000BA1B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099" name="Line 1">
          <a:extLst>
            <a:ext uri="{FF2B5EF4-FFF2-40B4-BE49-F238E27FC236}">
              <a16:creationId xmlns:a16="http://schemas.microsoft.com/office/drawing/2014/main" id="{00000000-0008-0000-0100-0000BB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100" name="Line 1">
          <a:extLst>
            <a:ext uri="{FF2B5EF4-FFF2-40B4-BE49-F238E27FC236}">
              <a16:creationId xmlns:a16="http://schemas.microsoft.com/office/drawing/2014/main" id="{00000000-0008-0000-0100-0000BC1B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101" name="Line 1">
          <a:extLst>
            <a:ext uri="{FF2B5EF4-FFF2-40B4-BE49-F238E27FC236}">
              <a16:creationId xmlns:a16="http://schemas.microsoft.com/office/drawing/2014/main" id="{00000000-0008-0000-0100-0000BD1B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102" name="Line 1">
          <a:extLst>
            <a:ext uri="{FF2B5EF4-FFF2-40B4-BE49-F238E27FC236}">
              <a16:creationId xmlns:a16="http://schemas.microsoft.com/office/drawing/2014/main" id="{00000000-0008-0000-0100-0000BE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103" name="Line 1">
          <a:extLst>
            <a:ext uri="{FF2B5EF4-FFF2-40B4-BE49-F238E27FC236}">
              <a16:creationId xmlns:a16="http://schemas.microsoft.com/office/drawing/2014/main" id="{00000000-0008-0000-0100-0000BF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104" name="Line 1">
          <a:extLst>
            <a:ext uri="{FF2B5EF4-FFF2-40B4-BE49-F238E27FC236}">
              <a16:creationId xmlns:a16="http://schemas.microsoft.com/office/drawing/2014/main" id="{00000000-0008-0000-0100-0000C01B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105" name="Line 1">
          <a:extLst>
            <a:ext uri="{FF2B5EF4-FFF2-40B4-BE49-F238E27FC236}">
              <a16:creationId xmlns:a16="http://schemas.microsoft.com/office/drawing/2014/main" id="{00000000-0008-0000-0100-0000C11B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106" name="Line 1">
          <a:extLst>
            <a:ext uri="{FF2B5EF4-FFF2-40B4-BE49-F238E27FC236}">
              <a16:creationId xmlns:a16="http://schemas.microsoft.com/office/drawing/2014/main" id="{00000000-0008-0000-0100-0000C2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107" name="Line 1">
          <a:extLst>
            <a:ext uri="{FF2B5EF4-FFF2-40B4-BE49-F238E27FC236}">
              <a16:creationId xmlns:a16="http://schemas.microsoft.com/office/drawing/2014/main" id="{00000000-0008-0000-0100-0000C3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108" name="Line 1">
          <a:extLst>
            <a:ext uri="{FF2B5EF4-FFF2-40B4-BE49-F238E27FC236}">
              <a16:creationId xmlns:a16="http://schemas.microsoft.com/office/drawing/2014/main" id="{00000000-0008-0000-0100-0000C41B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109" name="Line 1">
          <a:extLst>
            <a:ext uri="{FF2B5EF4-FFF2-40B4-BE49-F238E27FC236}">
              <a16:creationId xmlns:a16="http://schemas.microsoft.com/office/drawing/2014/main" id="{00000000-0008-0000-0100-0000C51B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110" name="Line 1">
          <a:extLst>
            <a:ext uri="{FF2B5EF4-FFF2-40B4-BE49-F238E27FC236}">
              <a16:creationId xmlns:a16="http://schemas.microsoft.com/office/drawing/2014/main" id="{00000000-0008-0000-0100-0000C6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111" name="Line 1">
          <a:extLst>
            <a:ext uri="{FF2B5EF4-FFF2-40B4-BE49-F238E27FC236}">
              <a16:creationId xmlns:a16="http://schemas.microsoft.com/office/drawing/2014/main" id="{00000000-0008-0000-0100-0000C71B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112" name="Line 1">
          <a:extLst>
            <a:ext uri="{FF2B5EF4-FFF2-40B4-BE49-F238E27FC236}">
              <a16:creationId xmlns:a16="http://schemas.microsoft.com/office/drawing/2014/main" id="{00000000-0008-0000-0100-0000C8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138</xdr:row>
      <xdr:rowOff>9525</xdr:rowOff>
    </xdr:from>
    <xdr:to>
      <xdr:col>13</xdr:col>
      <xdr:colOff>361950</xdr:colOff>
      <xdr:row>138</xdr:row>
      <xdr:rowOff>9525</xdr:rowOff>
    </xdr:to>
    <xdr:sp macro="" textlink="">
      <xdr:nvSpPr>
        <xdr:cNvPr id="7113" name="Line 1">
          <a:extLst>
            <a:ext uri="{FF2B5EF4-FFF2-40B4-BE49-F238E27FC236}">
              <a16:creationId xmlns:a16="http://schemas.microsoft.com/office/drawing/2014/main" id="{00000000-0008-0000-0100-0000C91B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114" name="Line 1">
          <a:extLst>
            <a:ext uri="{FF2B5EF4-FFF2-40B4-BE49-F238E27FC236}">
              <a16:creationId xmlns:a16="http://schemas.microsoft.com/office/drawing/2014/main" id="{00000000-0008-0000-0100-0000CA1B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115" name="Line 1">
          <a:extLst>
            <a:ext uri="{FF2B5EF4-FFF2-40B4-BE49-F238E27FC236}">
              <a16:creationId xmlns:a16="http://schemas.microsoft.com/office/drawing/2014/main" id="{00000000-0008-0000-0100-0000CB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116" name="Line 1">
          <a:extLst>
            <a:ext uri="{FF2B5EF4-FFF2-40B4-BE49-F238E27FC236}">
              <a16:creationId xmlns:a16="http://schemas.microsoft.com/office/drawing/2014/main" id="{00000000-0008-0000-0100-0000CC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117" name="Line 1">
          <a:extLst>
            <a:ext uri="{FF2B5EF4-FFF2-40B4-BE49-F238E27FC236}">
              <a16:creationId xmlns:a16="http://schemas.microsoft.com/office/drawing/2014/main" id="{00000000-0008-0000-0100-0000CD1B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118" name="Line 1">
          <a:extLst>
            <a:ext uri="{FF2B5EF4-FFF2-40B4-BE49-F238E27FC236}">
              <a16:creationId xmlns:a16="http://schemas.microsoft.com/office/drawing/2014/main" id="{00000000-0008-0000-0100-0000CE1B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119" name="Line 1">
          <a:extLst>
            <a:ext uri="{FF2B5EF4-FFF2-40B4-BE49-F238E27FC236}">
              <a16:creationId xmlns:a16="http://schemas.microsoft.com/office/drawing/2014/main" id="{00000000-0008-0000-0100-0000CF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120" name="Line 1">
          <a:extLst>
            <a:ext uri="{FF2B5EF4-FFF2-40B4-BE49-F238E27FC236}">
              <a16:creationId xmlns:a16="http://schemas.microsoft.com/office/drawing/2014/main" id="{00000000-0008-0000-0100-0000D01B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121" name="Line 1">
          <a:extLst>
            <a:ext uri="{FF2B5EF4-FFF2-40B4-BE49-F238E27FC236}">
              <a16:creationId xmlns:a16="http://schemas.microsoft.com/office/drawing/2014/main" id="{00000000-0008-0000-0100-0000D11B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122" name="Line 1">
          <a:extLst>
            <a:ext uri="{FF2B5EF4-FFF2-40B4-BE49-F238E27FC236}">
              <a16:creationId xmlns:a16="http://schemas.microsoft.com/office/drawing/2014/main" id="{00000000-0008-0000-0100-0000D2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123" name="Line 1">
          <a:extLst>
            <a:ext uri="{FF2B5EF4-FFF2-40B4-BE49-F238E27FC236}">
              <a16:creationId xmlns:a16="http://schemas.microsoft.com/office/drawing/2014/main" id="{00000000-0008-0000-0100-0000D3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124" name="Line 1">
          <a:extLst>
            <a:ext uri="{FF2B5EF4-FFF2-40B4-BE49-F238E27FC236}">
              <a16:creationId xmlns:a16="http://schemas.microsoft.com/office/drawing/2014/main" id="{00000000-0008-0000-0100-0000D4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125" name="Line 1">
          <a:extLst>
            <a:ext uri="{FF2B5EF4-FFF2-40B4-BE49-F238E27FC236}">
              <a16:creationId xmlns:a16="http://schemas.microsoft.com/office/drawing/2014/main" id="{00000000-0008-0000-0100-0000D51B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126" name="Line 1">
          <a:extLst>
            <a:ext uri="{FF2B5EF4-FFF2-40B4-BE49-F238E27FC236}">
              <a16:creationId xmlns:a16="http://schemas.microsoft.com/office/drawing/2014/main" id="{00000000-0008-0000-0100-0000D61B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127" name="Line 1">
          <a:extLst>
            <a:ext uri="{FF2B5EF4-FFF2-40B4-BE49-F238E27FC236}">
              <a16:creationId xmlns:a16="http://schemas.microsoft.com/office/drawing/2014/main" id="{00000000-0008-0000-0100-0000D7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128" name="Line 1">
          <a:extLst>
            <a:ext uri="{FF2B5EF4-FFF2-40B4-BE49-F238E27FC236}">
              <a16:creationId xmlns:a16="http://schemas.microsoft.com/office/drawing/2014/main" id="{00000000-0008-0000-0100-0000D81B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129" name="Line 1">
          <a:extLst>
            <a:ext uri="{FF2B5EF4-FFF2-40B4-BE49-F238E27FC236}">
              <a16:creationId xmlns:a16="http://schemas.microsoft.com/office/drawing/2014/main" id="{00000000-0008-0000-0100-0000D9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138</xdr:row>
      <xdr:rowOff>9525</xdr:rowOff>
    </xdr:from>
    <xdr:to>
      <xdr:col>13</xdr:col>
      <xdr:colOff>361950</xdr:colOff>
      <xdr:row>138</xdr:row>
      <xdr:rowOff>9525</xdr:rowOff>
    </xdr:to>
    <xdr:sp macro="" textlink="">
      <xdr:nvSpPr>
        <xdr:cNvPr id="7130" name="Line 1">
          <a:extLst>
            <a:ext uri="{FF2B5EF4-FFF2-40B4-BE49-F238E27FC236}">
              <a16:creationId xmlns:a16="http://schemas.microsoft.com/office/drawing/2014/main" id="{00000000-0008-0000-0100-0000DA1B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131" name="Line 1">
          <a:extLst>
            <a:ext uri="{FF2B5EF4-FFF2-40B4-BE49-F238E27FC236}">
              <a16:creationId xmlns:a16="http://schemas.microsoft.com/office/drawing/2014/main" id="{00000000-0008-0000-0100-0000DB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132" name="Line 1">
          <a:extLst>
            <a:ext uri="{FF2B5EF4-FFF2-40B4-BE49-F238E27FC236}">
              <a16:creationId xmlns:a16="http://schemas.microsoft.com/office/drawing/2014/main" id="{00000000-0008-0000-0100-0000DC1B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139</xdr:row>
      <xdr:rowOff>0</xdr:rowOff>
    </xdr:from>
    <xdr:to>
      <xdr:col>13</xdr:col>
      <xdr:colOff>447675</xdr:colOff>
      <xdr:row>139</xdr:row>
      <xdr:rowOff>0</xdr:rowOff>
    </xdr:to>
    <xdr:sp macro="" textlink="">
      <xdr:nvSpPr>
        <xdr:cNvPr id="7133" name="Line 1">
          <a:extLst>
            <a:ext uri="{FF2B5EF4-FFF2-40B4-BE49-F238E27FC236}">
              <a16:creationId xmlns:a16="http://schemas.microsoft.com/office/drawing/2014/main" id="{00000000-0008-0000-0100-0000DD1B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139</xdr:row>
      <xdr:rowOff>0</xdr:rowOff>
    </xdr:from>
    <xdr:to>
      <xdr:col>13</xdr:col>
      <xdr:colOff>400050</xdr:colOff>
      <xdr:row>139</xdr:row>
      <xdr:rowOff>0</xdr:rowOff>
    </xdr:to>
    <xdr:sp macro="" textlink="">
      <xdr:nvSpPr>
        <xdr:cNvPr id="7134" name="Line 1">
          <a:extLst>
            <a:ext uri="{FF2B5EF4-FFF2-40B4-BE49-F238E27FC236}">
              <a16:creationId xmlns:a16="http://schemas.microsoft.com/office/drawing/2014/main" id="{00000000-0008-0000-0100-0000DE1B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139</xdr:row>
      <xdr:rowOff>0</xdr:rowOff>
    </xdr:from>
    <xdr:to>
      <xdr:col>13</xdr:col>
      <xdr:colOff>447675</xdr:colOff>
      <xdr:row>139</xdr:row>
      <xdr:rowOff>0</xdr:rowOff>
    </xdr:to>
    <xdr:sp macro="" textlink="">
      <xdr:nvSpPr>
        <xdr:cNvPr id="7135" name="Line 1">
          <a:extLst>
            <a:ext uri="{FF2B5EF4-FFF2-40B4-BE49-F238E27FC236}">
              <a16:creationId xmlns:a16="http://schemas.microsoft.com/office/drawing/2014/main" id="{00000000-0008-0000-0100-0000DF1B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139</xdr:row>
      <xdr:rowOff>0</xdr:rowOff>
    </xdr:from>
    <xdr:to>
      <xdr:col>13</xdr:col>
      <xdr:colOff>400050</xdr:colOff>
      <xdr:row>139</xdr:row>
      <xdr:rowOff>0</xdr:rowOff>
    </xdr:to>
    <xdr:sp macro="" textlink="">
      <xdr:nvSpPr>
        <xdr:cNvPr id="7136" name="Line 1">
          <a:extLst>
            <a:ext uri="{FF2B5EF4-FFF2-40B4-BE49-F238E27FC236}">
              <a16:creationId xmlns:a16="http://schemas.microsoft.com/office/drawing/2014/main" id="{00000000-0008-0000-0100-0000E01B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139</xdr:row>
      <xdr:rowOff>0</xdr:rowOff>
    </xdr:from>
    <xdr:to>
      <xdr:col>13</xdr:col>
      <xdr:colOff>361950</xdr:colOff>
      <xdr:row>139</xdr:row>
      <xdr:rowOff>0</xdr:rowOff>
    </xdr:to>
    <xdr:sp macro="" textlink="">
      <xdr:nvSpPr>
        <xdr:cNvPr id="7137" name="Line 1">
          <a:extLst>
            <a:ext uri="{FF2B5EF4-FFF2-40B4-BE49-F238E27FC236}">
              <a16:creationId xmlns:a16="http://schemas.microsoft.com/office/drawing/2014/main" id="{00000000-0008-0000-0100-0000E11B0000}"/>
            </a:ext>
          </a:extLst>
        </xdr:cNvPr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139</xdr:row>
      <xdr:rowOff>0</xdr:rowOff>
    </xdr:from>
    <xdr:to>
      <xdr:col>13</xdr:col>
      <xdr:colOff>447675</xdr:colOff>
      <xdr:row>139</xdr:row>
      <xdr:rowOff>0</xdr:rowOff>
    </xdr:to>
    <xdr:sp macro="" textlink="">
      <xdr:nvSpPr>
        <xdr:cNvPr id="7138" name="Line 1">
          <a:extLst>
            <a:ext uri="{FF2B5EF4-FFF2-40B4-BE49-F238E27FC236}">
              <a16:creationId xmlns:a16="http://schemas.microsoft.com/office/drawing/2014/main" id="{00000000-0008-0000-0100-0000E21B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139</xdr:row>
      <xdr:rowOff>0</xdr:rowOff>
    </xdr:from>
    <xdr:to>
      <xdr:col>13</xdr:col>
      <xdr:colOff>400050</xdr:colOff>
      <xdr:row>139</xdr:row>
      <xdr:rowOff>0</xdr:rowOff>
    </xdr:to>
    <xdr:sp macro="" textlink="">
      <xdr:nvSpPr>
        <xdr:cNvPr id="7139" name="Line 1">
          <a:extLst>
            <a:ext uri="{FF2B5EF4-FFF2-40B4-BE49-F238E27FC236}">
              <a16:creationId xmlns:a16="http://schemas.microsoft.com/office/drawing/2014/main" id="{00000000-0008-0000-0100-0000E31B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139</xdr:row>
      <xdr:rowOff>0</xdr:rowOff>
    </xdr:from>
    <xdr:to>
      <xdr:col>13</xdr:col>
      <xdr:colOff>400050</xdr:colOff>
      <xdr:row>139</xdr:row>
      <xdr:rowOff>0</xdr:rowOff>
    </xdr:to>
    <xdr:sp macro="" textlink="">
      <xdr:nvSpPr>
        <xdr:cNvPr id="7140" name="Line 1">
          <a:extLst>
            <a:ext uri="{FF2B5EF4-FFF2-40B4-BE49-F238E27FC236}">
              <a16:creationId xmlns:a16="http://schemas.microsoft.com/office/drawing/2014/main" id="{00000000-0008-0000-0100-0000E41B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139</xdr:row>
      <xdr:rowOff>0</xdr:rowOff>
    </xdr:from>
    <xdr:to>
      <xdr:col>13</xdr:col>
      <xdr:colOff>381000</xdr:colOff>
      <xdr:row>139</xdr:row>
      <xdr:rowOff>0</xdr:rowOff>
    </xdr:to>
    <xdr:sp macro="" textlink="">
      <xdr:nvSpPr>
        <xdr:cNvPr id="7141" name="Line 1">
          <a:extLst>
            <a:ext uri="{FF2B5EF4-FFF2-40B4-BE49-F238E27FC236}">
              <a16:creationId xmlns:a16="http://schemas.microsoft.com/office/drawing/2014/main" id="{00000000-0008-0000-0100-0000E51B0000}"/>
            </a:ext>
          </a:extLst>
        </xdr:cNvPr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139</xdr:row>
      <xdr:rowOff>0</xdr:rowOff>
    </xdr:from>
    <xdr:to>
      <xdr:col>13</xdr:col>
      <xdr:colOff>447675</xdr:colOff>
      <xdr:row>139</xdr:row>
      <xdr:rowOff>0</xdr:rowOff>
    </xdr:to>
    <xdr:sp macro="" textlink="">
      <xdr:nvSpPr>
        <xdr:cNvPr id="7142" name="Line 1">
          <a:extLst>
            <a:ext uri="{FF2B5EF4-FFF2-40B4-BE49-F238E27FC236}">
              <a16:creationId xmlns:a16="http://schemas.microsoft.com/office/drawing/2014/main" id="{00000000-0008-0000-0100-0000E61B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139</xdr:row>
      <xdr:rowOff>0</xdr:rowOff>
    </xdr:from>
    <xdr:to>
      <xdr:col>13</xdr:col>
      <xdr:colOff>400050</xdr:colOff>
      <xdr:row>139</xdr:row>
      <xdr:rowOff>0</xdr:rowOff>
    </xdr:to>
    <xdr:sp macro="" textlink="">
      <xdr:nvSpPr>
        <xdr:cNvPr id="7143" name="Line 1">
          <a:extLst>
            <a:ext uri="{FF2B5EF4-FFF2-40B4-BE49-F238E27FC236}">
              <a16:creationId xmlns:a16="http://schemas.microsoft.com/office/drawing/2014/main" id="{00000000-0008-0000-0100-0000E71B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139</xdr:row>
      <xdr:rowOff>0</xdr:rowOff>
    </xdr:from>
    <xdr:to>
      <xdr:col>13</xdr:col>
      <xdr:colOff>381000</xdr:colOff>
      <xdr:row>139</xdr:row>
      <xdr:rowOff>0</xdr:rowOff>
    </xdr:to>
    <xdr:sp macro="" textlink="">
      <xdr:nvSpPr>
        <xdr:cNvPr id="7144" name="Line 1">
          <a:extLst>
            <a:ext uri="{FF2B5EF4-FFF2-40B4-BE49-F238E27FC236}">
              <a16:creationId xmlns:a16="http://schemas.microsoft.com/office/drawing/2014/main" id="{00000000-0008-0000-0100-0000E81B0000}"/>
            </a:ext>
          </a:extLst>
        </xdr:cNvPr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139</xdr:row>
      <xdr:rowOff>0</xdr:rowOff>
    </xdr:from>
    <xdr:to>
      <xdr:col>13</xdr:col>
      <xdr:colOff>447675</xdr:colOff>
      <xdr:row>139</xdr:row>
      <xdr:rowOff>0</xdr:rowOff>
    </xdr:to>
    <xdr:sp macro="" textlink="">
      <xdr:nvSpPr>
        <xdr:cNvPr id="7145" name="Line 1">
          <a:extLst>
            <a:ext uri="{FF2B5EF4-FFF2-40B4-BE49-F238E27FC236}">
              <a16:creationId xmlns:a16="http://schemas.microsoft.com/office/drawing/2014/main" id="{00000000-0008-0000-0100-0000E91B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139</xdr:row>
      <xdr:rowOff>0</xdr:rowOff>
    </xdr:from>
    <xdr:to>
      <xdr:col>13</xdr:col>
      <xdr:colOff>400050</xdr:colOff>
      <xdr:row>139</xdr:row>
      <xdr:rowOff>0</xdr:rowOff>
    </xdr:to>
    <xdr:sp macro="" textlink="">
      <xdr:nvSpPr>
        <xdr:cNvPr id="7146" name="Line 1">
          <a:extLst>
            <a:ext uri="{FF2B5EF4-FFF2-40B4-BE49-F238E27FC236}">
              <a16:creationId xmlns:a16="http://schemas.microsoft.com/office/drawing/2014/main" id="{00000000-0008-0000-0100-0000EA1B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139</xdr:row>
      <xdr:rowOff>0</xdr:rowOff>
    </xdr:from>
    <xdr:to>
      <xdr:col>13</xdr:col>
      <xdr:colOff>447675</xdr:colOff>
      <xdr:row>139</xdr:row>
      <xdr:rowOff>0</xdr:rowOff>
    </xdr:to>
    <xdr:sp macro="" textlink="">
      <xdr:nvSpPr>
        <xdr:cNvPr id="7147" name="Line 1">
          <a:extLst>
            <a:ext uri="{FF2B5EF4-FFF2-40B4-BE49-F238E27FC236}">
              <a16:creationId xmlns:a16="http://schemas.microsoft.com/office/drawing/2014/main" id="{00000000-0008-0000-0100-0000EB1B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139</xdr:row>
      <xdr:rowOff>0</xdr:rowOff>
    </xdr:from>
    <xdr:to>
      <xdr:col>13</xdr:col>
      <xdr:colOff>400050</xdr:colOff>
      <xdr:row>139</xdr:row>
      <xdr:rowOff>0</xdr:rowOff>
    </xdr:to>
    <xdr:sp macro="" textlink="">
      <xdr:nvSpPr>
        <xdr:cNvPr id="7148" name="Line 1">
          <a:extLst>
            <a:ext uri="{FF2B5EF4-FFF2-40B4-BE49-F238E27FC236}">
              <a16:creationId xmlns:a16="http://schemas.microsoft.com/office/drawing/2014/main" id="{00000000-0008-0000-0100-0000EC1B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139</xdr:row>
      <xdr:rowOff>0</xdr:rowOff>
    </xdr:from>
    <xdr:to>
      <xdr:col>13</xdr:col>
      <xdr:colOff>361950</xdr:colOff>
      <xdr:row>139</xdr:row>
      <xdr:rowOff>0</xdr:rowOff>
    </xdr:to>
    <xdr:sp macro="" textlink="">
      <xdr:nvSpPr>
        <xdr:cNvPr id="7149" name="Line 1">
          <a:extLst>
            <a:ext uri="{FF2B5EF4-FFF2-40B4-BE49-F238E27FC236}">
              <a16:creationId xmlns:a16="http://schemas.microsoft.com/office/drawing/2014/main" id="{00000000-0008-0000-0100-0000ED1B0000}"/>
            </a:ext>
          </a:extLst>
        </xdr:cNvPr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139</xdr:row>
      <xdr:rowOff>0</xdr:rowOff>
    </xdr:from>
    <xdr:to>
      <xdr:col>13</xdr:col>
      <xdr:colOff>447675</xdr:colOff>
      <xdr:row>139</xdr:row>
      <xdr:rowOff>0</xdr:rowOff>
    </xdr:to>
    <xdr:sp macro="" textlink="">
      <xdr:nvSpPr>
        <xdr:cNvPr id="7150" name="Line 1">
          <a:extLst>
            <a:ext uri="{FF2B5EF4-FFF2-40B4-BE49-F238E27FC236}">
              <a16:creationId xmlns:a16="http://schemas.microsoft.com/office/drawing/2014/main" id="{00000000-0008-0000-0100-0000EE1B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139</xdr:row>
      <xdr:rowOff>0</xdr:rowOff>
    </xdr:from>
    <xdr:to>
      <xdr:col>13</xdr:col>
      <xdr:colOff>400050</xdr:colOff>
      <xdr:row>139</xdr:row>
      <xdr:rowOff>0</xdr:rowOff>
    </xdr:to>
    <xdr:sp macro="" textlink="">
      <xdr:nvSpPr>
        <xdr:cNvPr id="7151" name="Line 1">
          <a:extLst>
            <a:ext uri="{FF2B5EF4-FFF2-40B4-BE49-F238E27FC236}">
              <a16:creationId xmlns:a16="http://schemas.microsoft.com/office/drawing/2014/main" id="{00000000-0008-0000-0100-0000EF1B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139</xdr:row>
      <xdr:rowOff>0</xdr:rowOff>
    </xdr:from>
    <xdr:to>
      <xdr:col>13</xdr:col>
      <xdr:colOff>400050</xdr:colOff>
      <xdr:row>139</xdr:row>
      <xdr:rowOff>0</xdr:rowOff>
    </xdr:to>
    <xdr:sp macro="" textlink="">
      <xdr:nvSpPr>
        <xdr:cNvPr id="7152" name="Line 1">
          <a:extLst>
            <a:ext uri="{FF2B5EF4-FFF2-40B4-BE49-F238E27FC236}">
              <a16:creationId xmlns:a16="http://schemas.microsoft.com/office/drawing/2014/main" id="{00000000-0008-0000-0100-0000F01B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139</xdr:row>
      <xdr:rowOff>0</xdr:rowOff>
    </xdr:from>
    <xdr:to>
      <xdr:col>13</xdr:col>
      <xdr:colOff>381000</xdr:colOff>
      <xdr:row>139</xdr:row>
      <xdr:rowOff>0</xdr:rowOff>
    </xdr:to>
    <xdr:sp macro="" textlink="">
      <xdr:nvSpPr>
        <xdr:cNvPr id="7153" name="Line 1">
          <a:extLst>
            <a:ext uri="{FF2B5EF4-FFF2-40B4-BE49-F238E27FC236}">
              <a16:creationId xmlns:a16="http://schemas.microsoft.com/office/drawing/2014/main" id="{00000000-0008-0000-0100-0000F11B0000}"/>
            </a:ext>
          </a:extLst>
        </xdr:cNvPr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139</xdr:row>
      <xdr:rowOff>0</xdr:rowOff>
    </xdr:from>
    <xdr:to>
      <xdr:col>13</xdr:col>
      <xdr:colOff>447675</xdr:colOff>
      <xdr:row>139</xdr:row>
      <xdr:rowOff>0</xdr:rowOff>
    </xdr:to>
    <xdr:sp macro="" textlink="">
      <xdr:nvSpPr>
        <xdr:cNvPr id="7154" name="Line 1">
          <a:extLst>
            <a:ext uri="{FF2B5EF4-FFF2-40B4-BE49-F238E27FC236}">
              <a16:creationId xmlns:a16="http://schemas.microsoft.com/office/drawing/2014/main" id="{00000000-0008-0000-0100-0000F21B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139</xdr:row>
      <xdr:rowOff>0</xdr:rowOff>
    </xdr:from>
    <xdr:to>
      <xdr:col>13</xdr:col>
      <xdr:colOff>400050</xdr:colOff>
      <xdr:row>139</xdr:row>
      <xdr:rowOff>0</xdr:rowOff>
    </xdr:to>
    <xdr:sp macro="" textlink="">
      <xdr:nvSpPr>
        <xdr:cNvPr id="7155" name="Line 1">
          <a:extLst>
            <a:ext uri="{FF2B5EF4-FFF2-40B4-BE49-F238E27FC236}">
              <a16:creationId xmlns:a16="http://schemas.microsoft.com/office/drawing/2014/main" id="{00000000-0008-0000-0100-0000F31B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139</xdr:row>
      <xdr:rowOff>0</xdr:rowOff>
    </xdr:from>
    <xdr:to>
      <xdr:col>13</xdr:col>
      <xdr:colOff>381000</xdr:colOff>
      <xdr:row>139</xdr:row>
      <xdr:rowOff>0</xdr:rowOff>
    </xdr:to>
    <xdr:sp macro="" textlink="">
      <xdr:nvSpPr>
        <xdr:cNvPr id="7156" name="Line 1">
          <a:extLst>
            <a:ext uri="{FF2B5EF4-FFF2-40B4-BE49-F238E27FC236}">
              <a16:creationId xmlns:a16="http://schemas.microsoft.com/office/drawing/2014/main" id="{00000000-0008-0000-0100-0000F41B0000}"/>
            </a:ext>
          </a:extLst>
        </xdr:cNvPr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139</xdr:row>
      <xdr:rowOff>0</xdr:rowOff>
    </xdr:from>
    <xdr:to>
      <xdr:col>13</xdr:col>
      <xdr:colOff>447675</xdr:colOff>
      <xdr:row>139</xdr:row>
      <xdr:rowOff>0</xdr:rowOff>
    </xdr:to>
    <xdr:sp macro="" textlink="">
      <xdr:nvSpPr>
        <xdr:cNvPr id="7157" name="Line 1">
          <a:extLst>
            <a:ext uri="{FF2B5EF4-FFF2-40B4-BE49-F238E27FC236}">
              <a16:creationId xmlns:a16="http://schemas.microsoft.com/office/drawing/2014/main" id="{00000000-0008-0000-0100-0000F51B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139</xdr:row>
      <xdr:rowOff>0</xdr:rowOff>
    </xdr:from>
    <xdr:to>
      <xdr:col>13</xdr:col>
      <xdr:colOff>400050</xdr:colOff>
      <xdr:row>139</xdr:row>
      <xdr:rowOff>0</xdr:rowOff>
    </xdr:to>
    <xdr:sp macro="" textlink="">
      <xdr:nvSpPr>
        <xdr:cNvPr id="7158" name="Line 1">
          <a:extLst>
            <a:ext uri="{FF2B5EF4-FFF2-40B4-BE49-F238E27FC236}">
              <a16:creationId xmlns:a16="http://schemas.microsoft.com/office/drawing/2014/main" id="{00000000-0008-0000-0100-0000F61B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139</xdr:row>
      <xdr:rowOff>0</xdr:rowOff>
    </xdr:from>
    <xdr:to>
      <xdr:col>13</xdr:col>
      <xdr:colOff>400050</xdr:colOff>
      <xdr:row>139</xdr:row>
      <xdr:rowOff>0</xdr:rowOff>
    </xdr:to>
    <xdr:sp macro="" textlink="">
      <xdr:nvSpPr>
        <xdr:cNvPr id="7159" name="Line 1">
          <a:extLst>
            <a:ext uri="{FF2B5EF4-FFF2-40B4-BE49-F238E27FC236}">
              <a16:creationId xmlns:a16="http://schemas.microsoft.com/office/drawing/2014/main" id="{00000000-0008-0000-0100-0000F71B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160" name="Line 1">
          <a:extLst>
            <a:ext uri="{FF2B5EF4-FFF2-40B4-BE49-F238E27FC236}">
              <a16:creationId xmlns:a16="http://schemas.microsoft.com/office/drawing/2014/main" id="{00000000-0008-0000-0100-0000F81B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161" name="Line 1">
          <a:extLst>
            <a:ext uri="{FF2B5EF4-FFF2-40B4-BE49-F238E27FC236}">
              <a16:creationId xmlns:a16="http://schemas.microsoft.com/office/drawing/2014/main" id="{00000000-0008-0000-0100-0000F9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162" name="Line 1">
          <a:extLst>
            <a:ext uri="{FF2B5EF4-FFF2-40B4-BE49-F238E27FC236}">
              <a16:creationId xmlns:a16="http://schemas.microsoft.com/office/drawing/2014/main" id="{00000000-0008-0000-0100-0000FA1B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163" name="Line 1">
          <a:extLst>
            <a:ext uri="{FF2B5EF4-FFF2-40B4-BE49-F238E27FC236}">
              <a16:creationId xmlns:a16="http://schemas.microsoft.com/office/drawing/2014/main" id="{00000000-0008-0000-0100-0000FB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138</xdr:row>
      <xdr:rowOff>9525</xdr:rowOff>
    </xdr:from>
    <xdr:to>
      <xdr:col>13</xdr:col>
      <xdr:colOff>361950</xdr:colOff>
      <xdr:row>138</xdr:row>
      <xdr:rowOff>9525</xdr:rowOff>
    </xdr:to>
    <xdr:sp macro="" textlink="">
      <xdr:nvSpPr>
        <xdr:cNvPr id="7164" name="Line 1">
          <a:extLst>
            <a:ext uri="{FF2B5EF4-FFF2-40B4-BE49-F238E27FC236}">
              <a16:creationId xmlns:a16="http://schemas.microsoft.com/office/drawing/2014/main" id="{00000000-0008-0000-0100-0000FC1B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165" name="Line 1">
          <a:extLst>
            <a:ext uri="{FF2B5EF4-FFF2-40B4-BE49-F238E27FC236}">
              <a16:creationId xmlns:a16="http://schemas.microsoft.com/office/drawing/2014/main" id="{00000000-0008-0000-0100-0000FD1B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166" name="Line 1">
          <a:extLst>
            <a:ext uri="{FF2B5EF4-FFF2-40B4-BE49-F238E27FC236}">
              <a16:creationId xmlns:a16="http://schemas.microsoft.com/office/drawing/2014/main" id="{00000000-0008-0000-0100-0000FE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167" name="Line 1">
          <a:extLst>
            <a:ext uri="{FF2B5EF4-FFF2-40B4-BE49-F238E27FC236}">
              <a16:creationId xmlns:a16="http://schemas.microsoft.com/office/drawing/2014/main" id="{00000000-0008-0000-0100-0000FF1B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168" name="Line 1">
          <a:extLst>
            <a:ext uri="{FF2B5EF4-FFF2-40B4-BE49-F238E27FC236}">
              <a16:creationId xmlns:a16="http://schemas.microsoft.com/office/drawing/2014/main" id="{00000000-0008-0000-0100-0000001C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169" name="Line 1">
          <a:extLst>
            <a:ext uri="{FF2B5EF4-FFF2-40B4-BE49-F238E27FC236}">
              <a16:creationId xmlns:a16="http://schemas.microsoft.com/office/drawing/2014/main" id="{00000000-0008-0000-0100-0000011C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170" name="Line 1">
          <a:extLst>
            <a:ext uri="{FF2B5EF4-FFF2-40B4-BE49-F238E27FC236}">
              <a16:creationId xmlns:a16="http://schemas.microsoft.com/office/drawing/2014/main" id="{00000000-0008-0000-0100-0000021C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171" name="Line 1">
          <a:extLst>
            <a:ext uri="{FF2B5EF4-FFF2-40B4-BE49-F238E27FC236}">
              <a16:creationId xmlns:a16="http://schemas.microsoft.com/office/drawing/2014/main" id="{00000000-0008-0000-0100-0000031C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172" name="Line 1">
          <a:extLst>
            <a:ext uri="{FF2B5EF4-FFF2-40B4-BE49-F238E27FC236}">
              <a16:creationId xmlns:a16="http://schemas.microsoft.com/office/drawing/2014/main" id="{00000000-0008-0000-0100-0000041C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173" name="Line 1">
          <a:extLst>
            <a:ext uri="{FF2B5EF4-FFF2-40B4-BE49-F238E27FC236}">
              <a16:creationId xmlns:a16="http://schemas.microsoft.com/office/drawing/2014/main" id="{00000000-0008-0000-0100-0000051C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174" name="Line 1">
          <a:extLst>
            <a:ext uri="{FF2B5EF4-FFF2-40B4-BE49-F238E27FC236}">
              <a16:creationId xmlns:a16="http://schemas.microsoft.com/office/drawing/2014/main" id="{00000000-0008-0000-0100-0000061C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175" name="Line 1">
          <a:extLst>
            <a:ext uri="{FF2B5EF4-FFF2-40B4-BE49-F238E27FC236}">
              <a16:creationId xmlns:a16="http://schemas.microsoft.com/office/drawing/2014/main" id="{00000000-0008-0000-0100-0000071C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176" name="Line 1">
          <a:extLst>
            <a:ext uri="{FF2B5EF4-FFF2-40B4-BE49-F238E27FC236}">
              <a16:creationId xmlns:a16="http://schemas.microsoft.com/office/drawing/2014/main" id="{00000000-0008-0000-0100-0000081C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177" name="Line 1">
          <a:extLst>
            <a:ext uri="{FF2B5EF4-FFF2-40B4-BE49-F238E27FC236}">
              <a16:creationId xmlns:a16="http://schemas.microsoft.com/office/drawing/2014/main" id="{00000000-0008-0000-0100-0000091C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178" name="Line 1">
          <a:extLst>
            <a:ext uri="{FF2B5EF4-FFF2-40B4-BE49-F238E27FC236}">
              <a16:creationId xmlns:a16="http://schemas.microsoft.com/office/drawing/2014/main" id="{00000000-0008-0000-0100-00000A1C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179" name="Line 1">
          <a:extLst>
            <a:ext uri="{FF2B5EF4-FFF2-40B4-BE49-F238E27FC236}">
              <a16:creationId xmlns:a16="http://schemas.microsoft.com/office/drawing/2014/main" id="{00000000-0008-0000-0100-00000B1C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180" name="Line 1">
          <a:extLst>
            <a:ext uri="{FF2B5EF4-FFF2-40B4-BE49-F238E27FC236}">
              <a16:creationId xmlns:a16="http://schemas.microsoft.com/office/drawing/2014/main" id="{00000000-0008-0000-0100-00000C1C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181" name="Line 1">
          <a:extLst>
            <a:ext uri="{FF2B5EF4-FFF2-40B4-BE49-F238E27FC236}">
              <a16:creationId xmlns:a16="http://schemas.microsoft.com/office/drawing/2014/main" id="{00000000-0008-0000-0100-00000D1C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182" name="Line 1">
          <a:extLst>
            <a:ext uri="{FF2B5EF4-FFF2-40B4-BE49-F238E27FC236}">
              <a16:creationId xmlns:a16="http://schemas.microsoft.com/office/drawing/2014/main" id="{00000000-0008-0000-0100-00000E1C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183" name="Line 1">
          <a:extLst>
            <a:ext uri="{FF2B5EF4-FFF2-40B4-BE49-F238E27FC236}">
              <a16:creationId xmlns:a16="http://schemas.microsoft.com/office/drawing/2014/main" id="{00000000-0008-0000-0100-00000F1C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184" name="Line 1">
          <a:extLst>
            <a:ext uri="{FF2B5EF4-FFF2-40B4-BE49-F238E27FC236}">
              <a16:creationId xmlns:a16="http://schemas.microsoft.com/office/drawing/2014/main" id="{00000000-0008-0000-0100-0000101C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185" name="Line 1">
          <a:extLst>
            <a:ext uri="{FF2B5EF4-FFF2-40B4-BE49-F238E27FC236}">
              <a16:creationId xmlns:a16="http://schemas.microsoft.com/office/drawing/2014/main" id="{00000000-0008-0000-0100-0000111C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186" name="Line 1">
          <a:extLst>
            <a:ext uri="{FF2B5EF4-FFF2-40B4-BE49-F238E27FC236}">
              <a16:creationId xmlns:a16="http://schemas.microsoft.com/office/drawing/2014/main" id="{00000000-0008-0000-0100-0000121C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187" name="Line 1">
          <a:extLst>
            <a:ext uri="{FF2B5EF4-FFF2-40B4-BE49-F238E27FC236}">
              <a16:creationId xmlns:a16="http://schemas.microsoft.com/office/drawing/2014/main" id="{00000000-0008-0000-0100-0000131C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138</xdr:row>
      <xdr:rowOff>9525</xdr:rowOff>
    </xdr:from>
    <xdr:to>
      <xdr:col>13</xdr:col>
      <xdr:colOff>361950</xdr:colOff>
      <xdr:row>138</xdr:row>
      <xdr:rowOff>9525</xdr:rowOff>
    </xdr:to>
    <xdr:sp macro="" textlink="">
      <xdr:nvSpPr>
        <xdr:cNvPr id="7188" name="Line 1">
          <a:extLst>
            <a:ext uri="{FF2B5EF4-FFF2-40B4-BE49-F238E27FC236}">
              <a16:creationId xmlns:a16="http://schemas.microsoft.com/office/drawing/2014/main" id="{00000000-0008-0000-0100-0000141C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189" name="Line 1">
          <a:extLst>
            <a:ext uri="{FF2B5EF4-FFF2-40B4-BE49-F238E27FC236}">
              <a16:creationId xmlns:a16="http://schemas.microsoft.com/office/drawing/2014/main" id="{00000000-0008-0000-0100-0000151C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190" name="Line 1">
          <a:extLst>
            <a:ext uri="{FF2B5EF4-FFF2-40B4-BE49-F238E27FC236}">
              <a16:creationId xmlns:a16="http://schemas.microsoft.com/office/drawing/2014/main" id="{00000000-0008-0000-0100-0000161C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191" name="Line 1">
          <a:extLst>
            <a:ext uri="{FF2B5EF4-FFF2-40B4-BE49-F238E27FC236}">
              <a16:creationId xmlns:a16="http://schemas.microsoft.com/office/drawing/2014/main" id="{00000000-0008-0000-0100-0000171C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192" name="Line 1">
          <a:extLst>
            <a:ext uri="{FF2B5EF4-FFF2-40B4-BE49-F238E27FC236}">
              <a16:creationId xmlns:a16="http://schemas.microsoft.com/office/drawing/2014/main" id="{00000000-0008-0000-0100-0000181C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193" name="Line 1">
          <a:extLst>
            <a:ext uri="{FF2B5EF4-FFF2-40B4-BE49-F238E27FC236}">
              <a16:creationId xmlns:a16="http://schemas.microsoft.com/office/drawing/2014/main" id="{00000000-0008-0000-0100-0000191C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194" name="Line 1">
          <a:extLst>
            <a:ext uri="{FF2B5EF4-FFF2-40B4-BE49-F238E27FC236}">
              <a16:creationId xmlns:a16="http://schemas.microsoft.com/office/drawing/2014/main" id="{00000000-0008-0000-0100-00001A1C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195" name="Line 1">
          <a:extLst>
            <a:ext uri="{FF2B5EF4-FFF2-40B4-BE49-F238E27FC236}">
              <a16:creationId xmlns:a16="http://schemas.microsoft.com/office/drawing/2014/main" id="{00000000-0008-0000-0100-00001B1C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196" name="Line 1">
          <a:extLst>
            <a:ext uri="{FF2B5EF4-FFF2-40B4-BE49-F238E27FC236}">
              <a16:creationId xmlns:a16="http://schemas.microsoft.com/office/drawing/2014/main" id="{00000000-0008-0000-0100-00001C1C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197" name="Line 1">
          <a:extLst>
            <a:ext uri="{FF2B5EF4-FFF2-40B4-BE49-F238E27FC236}">
              <a16:creationId xmlns:a16="http://schemas.microsoft.com/office/drawing/2014/main" id="{00000000-0008-0000-0100-00001D1C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198" name="Line 1">
          <a:extLst>
            <a:ext uri="{FF2B5EF4-FFF2-40B4-BE49-F238E27FC236}">
              <a16:creationId xmlns:a16="http://schemas.microsoft.com/office/drawing/2014/main" id="{00000000-0008-0000-0100-00001E1C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199" name="Line 1">
          <a:extLst>
            <a:ext uri="{FF2B5EF4-FFF2-40B4-BE49-F238E27FC236}">
              <a16:creationId xmlns:a16="http://schemas.microsoft.com/office/drawing/2014/main" id="{00000000-0008-0000-0100-00001F1C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200" name="Line 1">
          <a:extLst>
            <a:ext uri="{FF2B5EF4-FFF2-40B4-BE49-F238E27FC236}">
              <a16:creationId xmlns:a16="http://schemas.microsoft.com/office/drawing/2014/main" id="{00000000-0008-0000-0100-0000201C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201" name="Line 1">
          <a:extLst>
            <a:ext uri="{FF2B5EF4-FFF2-40B4-BE49-F238E27FC236}">
              <a16:creationId xmlns:a16="http://schemas.microsoft.com/office/drawing/2014/main" id="{00000000-0008-0000-0100-0000211C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202" name="Line 1">
          <a:extLst>
            <a:ext uri="{FF2B5EF4-FFF2-40B4-BE49-F238E27FC236}">
              <a16:creationId xmlns:a16="http://schemas.microsoft.com/office/drawing/2014/main" id="{00000000-0008-0000-0100-0000221C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203" name="Line 1">
          <a:extLst>
            <a:ext uri="{FF2B5EF4-FFF2-40B4-BE49-F238E27FC236}">
              <a16:creationId xmlns:a16="http://schemas.microsoft.com/office/drawing/2014/main" id="{00000000-0008-0000-0100-0000231C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204" name="Line 1">
          <a:extLst>
            <a:ext uri="{FF2B5EF4-FFF2-40B4-BE49-F238E27FC236}">
              <a16:creationId xmlns:a16="http://schemas.microsoft.com/office/drawing/2014/main" id="{00000000-0008-0000-0100-0000241C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138</xdr:row>
      <xdr:rowOff>9525</xdr:rowOff>
    </xdr:from>
    <xdr:to>
      <xdr:col>13</xdr:col>
      <xdr:colOff>361950</xdr:colOff>
      <xdr:row>138</xdr:row>
      <xdr:rowOff>9525</xdr:rowOff>
    </xdr:to>
    <xdr:sp macro="" textlink="">
      <xdr:nvSpPr>
        <xdr:cNvPr id="7205" name="Line 1">
          <a:extLst>
            <a:ext uri="{FF2B5EF4-FFF2-40B4-BE49-F238E27FC236}">
              <a16:creationId xmlns:a16="http://schemas.microsoft.com/office/drawing/2014/main" id="{00000000-0008-0000-0100-0000251C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206" name="Line 1">
          <a:extLst>
            <a:ext uri="{FF2B5EF4-FFF2-40B4-BE49-F238E27FC236}">
              <a16:creationId xmlns:a16="http://schemas.microsoft.com/office/drawing/2014/main" id="{00000000-0008-0000-0100-0000261C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207" name="Line 1">
          <a:extLst>
            <a:ext uri="{FF2B5EF4-FFF2-40B4-BE49-F238E27FC236}">
              <a16:creationId xmlns:a16="http://schemas.microsoft.com/office/drawing/2014/main" id="{00000000-0008-0000-0100-0000271C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208" name="Line 1">
          <a:extLst>
            <a:ext uri="{FF2B5EF4-FFF2-40B4-BE49-F238E27FC236}">
              <a16:creationId xmlns:a16="http://schemas.microsoft.com/office/drawing/2014/main" id="{00000000-0008-0000-0100-0000281C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209" name="Line 1">
          <a:extLst>
            <a:ext uri="{FF2B5EF4-FFF2-40B4-BE49-F238E27FC236}">
              <a16:creationId xmlns:a16="http://schemas.microsoft.com/office/drawing/2014/main" id="{00000000-0008-0000-0100-0000291C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210" name="Line 1">
          <a:extLst>
            <a:ext uri="{FF2B5EF4-FFF2-40B4-BE49-F238E27FC236}">
              <a16:creationId xmlns:a16="http://schemas.microsoft.com/office/drawing/2014/main" id="{00000000-0008-0000-0100-00002A1C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211" name="Line 1">
          <a:extLst>
            <a:ext uri="{FF2B5EF4-FFF2-40B4-BE49-F238E27FC236}">
              <a16:creationId xmlns:a16="http://schemas.microsoft.com/office/drawing/2014/main" id="{00000000-0008-0000-0100-00002B1C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212" name="Line 1">
          <a:extLst>
            <a:ext uri="{FF2B5EF4-FFF2-40B4-BE49-F238E27FC236}">
              <a16:creationId xmlns:a16="http://schemas.microsoft.com/office/drawing/2014/main" id="{00000000-0008-0000-0100-00002C1C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213" name="Line 1">
          <a:extLst>
            <a:ext uri="{FF2B5EF4-FFF2-40B4-BE49-F238E27FC236}">
              <a16:creationId xmlns:a16="http://schemas.microsoft.com/office/drawing/2014/main" id="{00000000-0008-0000-0100-00002D1C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214" name="Line 1">
          <a:extLst>
            <a:ext uri="{FF2B5EF4-FFF2-40B4-BE49-F238E27FC236}">
              <a16:creationId xmlns:a16="http://schemas.microsoft.com/office/drawing/2014/main" id="{00000000-0008-0000-0100-00002E1C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215" name="Line 1">
          <a:extLst>
            <a:ext uri="{FF2B5EF4-FFF2-40B4-BE49-F238E27FC236}">
              <a16:creationId xmlns:a16="http://schemas.microsoft.com/office/drawing/2014/main" id="{00000000-0008-0000-0100-00002F1C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216" name="Line 1">
          <a:extLst>
            <a:ext uri="{FF2B5EF4-FFF2-40B4-BE49-F238E27FC236}">
              <a16:creationId xmlns:a16="http://schemas.microsoft.com/office/drawing/2014/main" id="{00000000-0008-0000-0100-0000301C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217" name="Line 1">
          <a:extLst>
            <a:ext uri="{FF2B5EF4-FFF2-40B4-BE49-F238E27FC236}">
              <a16:creationId xmlns:a16="http://schemas.microsoft.com/office/drawing/2014/main" id="{00000000-0008-0000-0100-0000311C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218" name="Line 1">
          <a:extLst>
            <a:ext uri="{FF2B5EF4-FFF2-40B4-BE49-F238E27FC236}">
              <a16:creationId xmlns:a16="http://schemas.microsoft.com/office/drawing/2014/main" id="{00000000-0008-0000-0100-0000321C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219" name="Line 1">
          <a:extLst>
            <a:ext uri="{FF2B5EF4-FFF2-40B4-BE49-F238E27FC236}">
              <a16:creationId xmlns:a16="http://schemas.microsoft.com/office/drawing/2014/main" id="{00000000-0008-0000-0100-0000331C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220" name="Line 1">
          <a:extLst>
            <a:ext uri="{FF2B5EF4-FFF2-40B4-BE49-F238E27FC236}">
              <a16:creationId xmlns:a16="http://schemas.microsoft.com/office/drawing/2014/main" id="{00000000-0008-0000-0100-0000341C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221" name="Line 1">
          <a:extLst>
            <a:ext uri="{FF2B5EF4-FFF2-40B4-BE49-F238E27FC236}">
              <a16:creationId xmlns:a16="http://schemas.microsoft.com/office/drawing/2014/main" id="{00000000-0008-0000-0100-0000351C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222" name="Line 1">
          <a:extLst>
            <a:ext uri="{FF2B5EF4-FFF2-40B4-BE49-F238E27FC236}">
              <a16:creationId xmlns:a16="http://schemas.microsoft.com/office/drawing/2014/main" id="{00000000-0008-0000-0100-0000361C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223" name="Line 1">
          <a:extLst>
            <a:ext uri="{FF2B5EF4-FFF2-40B4-BE49-F238E27FC236}">
              <a16:creationId xmlns:a16="http://schemas.microsoft.com/office/drawing/2014/main" id="{00000000-0008-0000-0100-0000371C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224" name="Line 1">
          <a:extLst>
            <a:ext uri="{FF2B5EF4-FFF2-40B4-BE49-F238E27FC236}">
              <a16:creationId xmlns:a16="http://schemas.microsoft.com/office/drawing/2014/main" id="{00000000-0008-0000-0100-0000381C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225" name="Line 1">
          <a:extLst>
            <a:ext uri="{FF2B5EF4-FFF2-40B4-BE49-F238E27FC236}">
              <a16:creationId xmlns:a16="http://schemas.microsoft.com/office/drawing/2014/main" id="{00000000-0008-0000-0100-0000391C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226" name="Line 1">
          <a:extLst>
            <a:ext uri="{FF2B5EF4-FFF2-40B4-BE49-F238E27FC236}">
              <a16:creationId xmlns:a16="http://schemas.microsoft.com/office/drawing/2014/main" id="{00000000-0008-0000-0100-00003A1C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227" name="Line 1">
          <a:extLst>
            <a:ext uri="{FF2B5EF4-FFF2-40B4-BE49-F238E27FC236}">
              <a16:creationId xmlns:a16="http://schemas.microsoft.com/office/drawing/2014/main" id="{00000000-0008-0000-0100-00003B1C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228" name="Line 1">
          <a:extLst>
            <a:ext uri="{FF2B5EF4-FFF2-40B4-BE49-F238E27FC236}">
              <a16:creationId xmlns:a16="http://schemas.microsoft.com/office/drawing/2014/main" id="{00000000-0008-0000-0100-00003C1C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229" name="Line 1">
          <a:extLst>
            <a:ext uri="{FF2B5EF4-FFF2-40B4-BE49-F238E27FC236}">
              <a16:creationId xmlns:a16="http://schemas.microsoft.com/office/drawing/2014/main" id="{00000000-0008-0000-0100-00003D1C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230" name="Line 1">
          <a:extLst>
            <a:ext uri="{FF2B5EF4-FFF2-40B4-BE49-F238E27FC236}">
              <a16:creationId xmlns:a16="http://schemas.microsoft.com/office/drawing/2014/main" id="{00000000-0008-0000-0100-00003E1C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231" name="Line 1">
          <a:extLst>
            <a:ext uri="{FF2B5EF4-FFF2-40B4-BE49-F238E27FC236}">
              <a16:creationId xmlns:a16="http://schemas.microsoft.com/office/drawing/2014/main" id="{00000000-0008-0000-0100-00003F1C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232" name="Line 1">
          <a:extLst>
            <a:ext uri="{FF2B5EF4-FFF2-40B4-BE49-F238E27FC236}">
              <a16:creationId xmlns:a16="http://schemas.microsoft.com/office/drawing/2014/main" id="{00000000-0008-0000-0100-0000401C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233" name="Line 1">
          <a:extLst>
            <a:ext uri="{FF2B5EF4-FFF2-40B4-BE49-F238E27FC236}">
              <a16:creationId xmlns:a16="http://schemas.microsoft.com/office/drawing/2014/main" id="{00000000-0008-0000-0100-0000411C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234" name="Line 1">
          <a:extLst>
            <a:ext uri="{FF2B5EF4-FFF2-40B4-BE49-F238E27FC236}">
              <a16:creationId xmlns:a16="http://schemas.microsoft.com/office/drawing/2014/main" id="{00000000-0008-0000-0100-0000421C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235" name="Line 1">
          <a:extLst>
            <a:ext uri="{FF2B5EF4-FFF2-40B4-BE49-F238E27FC236}">
              <a16:creationId xmlns:a16="http://schemas.microsoft.com/office/drawing/2014/main" id="{00000000-0008-0000-0100-0000431C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138</xdr:row>
      <xdr:rowOff>9525</xdr:rowOff>
    </xdr:from>
    <xdr:to>
      <xdr:col>13</xdr:col>
      <xdr:colOff>361950</xdr:colOff>
      <xdr:row>138</xdr:row>
      <xdr:rowOff>9525</xdr:rowOff>
    </xdr:to>
    <xdr:sp macro="" textlink="">
      <xdr:nvSpPr>
        <xdr:cNvPr id="7236" name="Line 1">
          <a:extLst>
            <a:ext uri="{FF2B5EF4-FFF2-40B4-BE49-F238E27FC236}">
              <a16:creationId xmlns:a16="http://schemas.microsoft.com/office/drawing/2014/main" id="{00000000-0008-0000-0100-0000441C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237" name="Line 1">
          <a:extLst>
            <a:ext uri="{FF2B5EF4-FFF2-40B4-BE49-F238E27FC236}">
              <a16:creationId xmlns:a16="http://schemas.microsoft.com/office/drawing/2014/main" id="{00000000-0008-0000-0100-0000451C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238" name="Line 1">
          <a:extLst>
            <a:ext uri="{FF2B5EF4-FFF2-40B4-BE49-F238E27FC236}">
              <a16:creationId xmlns:a16="http://schemas.microsoft.com/office/drawing/2014/main" id="{00000000-0008-0000-0100-0000461C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239" name="Line 1">
          <a:extLst>
            <a:ext uri="{FF2B5EF4-FFF2-40B4-BE49-F238E27FC236}">
              <a16:creationId xmlns:a16="http://schemas.microsoft.com/office/drawing/2014/main" id="{00000000-0008-0000-0100-0000471C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240" name="Line 1">
          <a:extLst>
            <a:ext uri="{FF2B5EF4-FFF2-40B4-BE49-F238E27FC236}">
              <a16:creationId xmlns:a16="http://schemas.microsoft.com/office/drawing/2014/main" id="{00000000-0008-0000-0100-0000481C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241" name="Line 1">
          <a:extLst>
            <a:ext uri="{FF2B5EF4-FFF2-40B4-BE49-F238E27FC236}">
              <a16:creationId xmlns:a16="http://schemas.microsoft.com/office/drawing/2014/main" id="{00000000-0008-0000-0100-0000491C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242" name="Line 1">
          <a:extLst>
            <a:ext uri="{FF2B5EF4-FFF2-40B4-BE49-F238E27FC236}">
              <a16:creationId xmlns:a16="http://schemas.microsoft.com/office/drawing/2014/main" id="{00000000-0008-0000-0100-00004A1C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243" name="Line 1">
          <a:extLst>
            <a:ext uri="{FF2B5EF4-FFF2-40B4-BE49-F238E27FC236}">
              <a16:creationId xmlns:a16="http://schemas.microsoft.com/office/drawing/2014/main" id="{00000000-0008-0000-0100-00004B1C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244" name="Line 1">
          <a:extLst>
            <a:ext uri="{FF2B5EF4-FFF2-40B4-BE49-F238E27FC236}">
              <a16:creationId xmlns:a16="http://schemas.microsoft.com/office/drawing/2014/main" id="{00000000-0008-0000-0100-00004C1C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245" name="Line 1">
          <a:extLst>
            <a:ext uri="{FF2B5EF4-FFF2-40B4-BE49-F238E27FC236}">
              <a16:creationId xmlns:a16="http://schemas.microsoft.com/office/drawing/2014/main" id="{00000000-0008-0000-0100-00004D1C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246" name="Line 1">
          <a:extLst>
            <a:ext uri="{FF2B5EF4-FFF2-40B4-BE49-F238E27FC236}">
              <a16:creationId xmlns:a16="http://schemas.microsoft.com/office/drawing/2014/main" id="{00000000-0008-0000-0100-00004E1C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247" name="Line 1">
          <a:extLst>
            <a:ext uri="{FF2B5EF4-FFF2-40B4-BE49-F238E27FC236}">
              <a16:creationId xmlns:a16="http://schemas.microsoft.com/office/drawing/2014/main" id="{00000000-0008-0000-0100-00004F1C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248" name="Line 1">
          <a:extLst>
            <a:ext uri="{FF2B5EF4-FFF2-40B4-BE49-F238E27FC236}">
              <a16:creationId xmlns:a16="http://schemas.microsoft.com/office/drawing/2014/main" id="{00000000-0008-0000-0100-0000501C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249" name="Line 1">
          <a:extLst>
            <a:ext uri="{FF2B5EF4-FFF2-40B4-BE49-F238E27FC236}">
              <a16:creationId xmlns:a16="http://schemas.microsoft.com/office/drawing/2014/main" id="{00000000-0008-0000-0100-0000511C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250" name="Line 1">
          <a:extLst>
            <a:ext uri="{FF2B5EF4-FFF2-40B4-BE49-F238E27FC236}">
              <a16:creationId xmlns:a16="http://schemas.microsoft.com/office/drawing/2014/main" id="{00000000-0008-0000-0100-0000521C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251" name="Line 1">
          <a:extLst>
            <a:ext uri="{FF2B5EF4-FFF2-40B4-BE49-F238E27FC236}">
              <a16:creationId xmlns:a16="http://schemas.microsoft.com/office/drawing/2014/main" id="{00000000-0008-0000-0100-0000531C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252" name="Line 1">
          <a:extLst>
            <a:ext uri="{FF2B5EF4-FFF2-40B4-BE49-F238E27FC236}">
              <a16:creationId xmlns:a16="http://schemas.microsoft.com/office/drawing/2014/main" id="{00000000-0008-0000-0100-0000541C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253" name="Line 1">
          <a:extLst>
            <a:ext uri="{FF2B5EF4-FFF2-40B4-BE49-F238E27FC236}">
              <a16:creationId xmlns:a16="http://schemas.microsoft.com/office/drawing/2014/main" id="{00000000-0008-0000-0100-0000551C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254" name="Line 1">
          <a:extLst>
            <a:ext uri="{FF2B5EF4-FFF2-40B4-BE49-F238E27FC236}">
              <a16:creationId xmlns:a16="http://schemas.microsoft.com/office/drawing/2014/main" id="{00000000-0008-0000-0100-0000561C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138</xdr:row>
      <xdr:rowOff>9525</xdr:rowOff>
    </xdr:from>
    <xdr:to>
      <xdr:col>13</xdr:col>
      <xdr:colOff>361950</xdr:colOff>
      <xdr:row>138</xdr:row>
      <xdr:rowOff>9525</xdr:rowOff>
    </xdr:to>
    <xdr:sp macro="" textlink="">
      <xdr:nvSpPr>
        <xdr:cNvPr id="7255" name="Line 1">
          <a:extLst>
            <a:ext uri="{FF2B5EF4-FFF2-40B4-BE49-F238E27FC236}">
              <a16:creationId xmlns:a16="http://schemas.microsoft.com/office/drawing/2014/main" id="{00000000-0008-0000-0100-0000571C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256" name="Line 1">
          <a:extLst>
            <a:ext uri="{FF2B5EF4-FFF2-40B4-BE49-F238E27FC236}">
              <a16:creationId xmlns:a16="http://schemas.microsoft.com/office/drawing/2014/main" id="{00000000-0008-0000-0100-0000581C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257" name="Line 1">
          <a:extLst>
            <a:ext uri="{FF2B5EF4-FFF2-40B4-BE49-F238E27FC236}">
              <a16:creationId xmlns:a16="http://schemas.microsoft.com/office/drawing/2014/main" id="{00000000-0008-0000-0100-0000591C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258" name="Line 1">
          <a:extLst>
            <a:ext uri="{FF2B5EF4-FFF2-40B4-BE49-F238E27FC236}">
              <a16:creationId xmlns:a16="http://schemas.microsoft.com/office/drawing/2014/main" id="{00000000-0008-0000-0100-00005A1C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259" name="Line 1">
          <a:extLst>
            <a:ext uri="{FF2B5EF4-FFF2-40B4-BE49-F238E27FC236}">
              <a16:creationId xmlns:a16="http://schemas.microsoft.com/office/drawing/2014/main" id="{00000000-0008-0000-0100-00005B1C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260" name="Line 1">
          <a:extLst>
            <a:ext uri="{FF2B5EF4-FFF2-40B4-BE49-F238E27FC236}">
              <a16:creationId xmlns:a16="http://schemas.microsoft.com/office/drawing/2014/main" id="{00000000-0008-0000-0100-00005C1C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261" name="Line 1">
          <a:extLst>
            <a:ext uri="{FF2B5EF4-FFF2-40B4-BE49-F238E27FC236}">
              <a16:creationId xmlns:a16="http://schemas.microsoft.com/office/drawing/2014/main" id="{00000000-0008-0000-0100-00005D1C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262" name="Line 1">
          <a:extLst>
            <a:ext uri="{FF2B5EF4-FFF2-40B4-BE49-F238E27FC236}">
              <a16:creationId xmlns:a16="http://schemas.microsoft.com/office/drawing/2014/main" id="{00000000-0008-0000-0100-00005E1C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263" name="Line 1">
          <a:extLst>
            <a:ext uri="{FF2B5EF4-FFF2-40B4-BE49-F238E27FC236}">
              <a16:creationId xmlns:a16="http://schemas.microsoft.com/office/drawing/2014/main" id="{00000000-0008-0000-0100-00005F1C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264" name="Line 1">
          <a:extLst>
            <a:ext uri="{FF2B5EF4-FFF2-40B4-BE49-F238E27FC236}">
              <a16:creationId xmlns:a16="http://schemas.microsoft.com/office/drawing/2014/main" id="{00000000-0008-0000-0100-0000601C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265" name="Line 1">
          <a:extLst>
            <a:ext uri="{FF2B5EF4-FFF2-40B4-BE49-F238E27FC236}">
              <a16:creationId xmlns:a16="http://schemas.microsoft.com/office/drawing/2014/main" id="{00000000-0008-0000-0100-0000611C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266" name="Line 1">
          <a:extLst>
            <a:ext uri="{FF2B5EF4-FFF2-40B4-BE49-F238E27FC236}">
              <a16:creationId xmlns:a16="http://schemas.microsoft.com/office/drawing/2014/main" id="{00000000-0008-0000-0100-0000621C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267" name="Line 1">
          <a:extLst>
            <a:ext uri="{FF2B5EF4-FFF2-40B4-BE49-F238E27FC236}">
              <a16:creationId xmlns:a16="http://schemas.microsoft.com/office/drawing/2014/main" id="{00000000-0008-0000-0100-0000631C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268" name="Line 1">
          <a:extLst>
            <a:ext uri="{FF2B5EF4-FFF2-40B4-BE49-F238E27FC236}">
              <a16:creationId xmlns:a16="http://schemas.microsoft.com/office/drawing/2014/main" id="{00000000-0008-0000-0100-0000641C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269" name="Line 1">
          <a:extLst>
            <a:ext uri="{FF2B5EF4-FFF2-40B4-BE49-F238E27FC236}">
              <a16:creationId xmlns:a16="http://schemas.microsoft.com/office/drawing/2014/main" id="{00000000-0008-0000-0100-0000651C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270" name="Line 1">
          <a:extLst>
            <a:ext uri="{FF2B5EF4-FFF2-40B4-BE49-F238E27FC236}">
              <a16:creationId xmlns:a16="http://schemas.microsoft.com/office/drawing/2014/main" id="{00000000-0008-0000-0100-0000661C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271" name="Line 1">
          <a:extLst>
            <a:ext uri="{FF2B5EF4-FFF2-40B4-BE49-F238E27FC236}">
              <a16:creationId xmlns:a16="http://schemas.microsoft.com/office/drawing/2014/main" id="{00000000-0008-0000-0100-0000671C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138</xdr:row>
      <xdr:rowOff>9525</xdr:rowOff>
    </xdr:from>
    <xdr:to>
      <xdr:col>13</xdr:col>
      <xdr:colOff>361950</xdr:colOff>
      <xdr:row>138</xdr:row>
      <xdr:rowOff>9525</xdr:rowOff>
    </xdr:to>
    <xdr:sp macro="" textlink="">
      <xdr:nvSpPr>
        <xdr:cNvPr id="7272" name="Line 1">
          <a:extLst>
            <a:ext uri="{FF2B5EF4-FFF2-40B4-BE49-F238E27FC236}">
              <a16:creationId xmlns:a16="http://schemas.microsoft.com/office/drawing/2014/main" id="{00000000-0008-0000-0100-0000681C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273" name="Line 1">
          <a:extLst>
            <a:ext uri="{FF2B5EF4-FFF2-40B4-BE49-F238E27FC236}">
              <a16:creationId xmlns:a16="http://schemas.microsoft.com/office/drawing/2014/main" id="{00000000-0008-0000-0100-0000691C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274" name="Line 1">
          <a:extLst>
            <a:ext uri="{FF2B5EF4-FFF2-40B4-BE49-F238E27FC236}">
              <a16:creationId xmlns:a16="http://schemas.microsoft.com/office/drawing/2014/main" id="{00000000-0008-0000-0100-00006A1C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275" name="Line 1">
          <a:extLst>
            <a:ext uri="{FF2B5EF4-FFF2-40B4-BE49-F238E27FC236}">
              <a16:creationId xmlns:a16="http://schemas.microsoft.com/office/drawing/2014/main" id="{00000000-0008-0000-0100-00006B1C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276" name="Line 1">
          <a:extLst>
            <a:ext uri="{FF2B5EF4-FFF2-40B4-BE49-F238E27FC236}">
              <a16:creationId xmlns:a16="http://schemas.microsoft.com/office/drawing/2014/main" id="{00000000-0008-0000-0100-00006C1C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277" name="Line 1">
          <a:extLst>
            <a:ext uri="{FF2B5EF4-FFF2-40B4-BE49-F238E27FC236}">
              <a16:creationId xmlns:a16="http://schemas.microsoft.com/office/drawing/2014/main" id="{00000000-0008-0000-0100-00006D1C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278" name="Line 1">
          <a:extLst>
            <a:ext uri="{FF2B5EF4-FFF2-40B4-BE49-F238E27FC236}">
              <a16:creationId xmlns:a16="http://schemas.microsoft.com/office/drawing/2014/main" id="{00000000-0008-0000-0100-00006E1C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279" name="Line 1">
          <a:extLst>
            <a:ext uri="{FF2B5EF4-FFF2-40B4-BE49-F238E27FC236}">
              <a16:creationId xmlns:a16="http://schemas.microsoft.com/office/drawing/2014/main" id="{00000000-0008-0000-0100-00006F1C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280" name="Line 1">
          <a:extLst>
            <a:ext uri="{FF2B5EF4-FFF2-40B4-BE49-F238E27FC236}">
              <a16:creationId xmlns:a16="http://schemas.microsoft.com/office/drawing/2014/main" id="{00000000-0008-0000-0100-0000701C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281" name="Line 1">
          <a:extLst>
            <a:ext uri="{FF2B5EF4-FFF2-40B4-BE49-F238E27FC236}">
              <a16:creationId xmlns:a16="http://schemas.microsoft.com/office/drawing/2014/main" id="{00000000-0008-0000-0100-0000711C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282" name="Line 1">
          <a:extLst>
            <a:ext uri="{FF2B5EF4-FFF2-40B4-BE49-F238E27FC236}">
              <a16:creationId xmlns:a16="http://schemas.microsoft.com/office/drawing/2014/main" id="{00000000-0008-0000-0100-0000721C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283" name="Line 1">
          <a:extLst>
            <a:ext uri="{FF2B5EF4-FFF2-40B4-BE49-F238E27FC236}">
              <a16:creationId xmlns:a16="http://schemas.microsoft.com/office/drawing/2014/main" id="{00000000-0008-0000-0100-0000731C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284" name="Line 1">
          <a:extLst>
            <a:ext uri="{FF2B5EF4-FFF2-40B4-BE49-F238E27FC236}">
              <a16:creationId xmlns:a16="http://schemas.microsoft.com/office/drawing/2014/main" id="{00000000-0008-0000-0100-0000741C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285" name="Line 1">
          <a:extLst>
            <a:ext uri="{FF2B5EF4-FFF2-40B4-BE49-F238E27FC236}">
              <a16:creationId xmlns:a16="http://schemas.microsoft.com/office/drawing/2014/main" id="{00000000-0008-0000-0100-0000751C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286" name="Line 1">
          <a:extLst>
            <a:ext uri="{FF2B5EF4-FFF2-40B4-BE49-F238E27FC236}">
              <a16:creationId xmlns:a16="http://schemas.microsoft.com/office/drawing/2014/main" id="{00000000-0008-0000-0100-0000761C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287" name="Line 1">
          <a:extLst>
            <a:ext uri="{FF2B5EF4-FFF2-40B4-BE49-F238E27FC236}">
              <a16:creationId xmlns:a16="http://schemas.microsoft.com/office/drawing/2014/main" id="{00000000-0008-0000-0100-0000771C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288" name="Line 1">
          <a:extLst>
            <a:ext uri="{FF2B5EF4-FFF2-40B4-BE49-F238E27FC236}">
              <a16:creationId xmlns:a16="http://schemas.microsoft.com/office/drawing/2014/main" id="{00000000-0008-0000-0100-0000781C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289" name="Line 1">
          <a:extLst>
            <a:ext uri="{FF2B5EF4-FFF2-40B4-BE49-F238E27FC236}">
              <a16:creationId xmlns:a16="http://schemas.microsoft.com/office/drawing/2014/main" id="{00000000-0008-0000-0100-0000791C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290" name="Line 1">
          <a:extLst>
            <a:ext uri="{FF2B5EF4-FFF2-40B4-BE49-F238E27FC236}">
              <a16:creationId xmlns:a16="http://schemas.microsoft.com/office/drawing/2014/main" id="{00000000-0008-0000-0100-00007A1C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291" name="Line 1">
          <a:extLst>
            <a:ext uri="{FF2B5EF4-FFF2-40B4-BE49-F238E27FC236}">
              <a16:creationId xmlns:a16="http://schemas.microsoft.com/office/drawing/2014/main" id="{00000000-0008-0000-0100-00007B1C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138</xdr:row>
      <xdr:rowOff>9525</xdr:rowOff>
    </xdr:from>
    <xdr:to>
      <xdr:col>13</xdr:col>
      <xdr:colOff>361950</xdr:colOff>
      <xdr:row>138</xdr:row>
      <xdr:rowOff>9525</xdr:rowOff>
    </xdr:to>
    <xdr:sp macro="" textlink="">
      <xdr:nvSpPr>
        <xdr:cNvPr id="7292" name="Line 1">
          <a:extLst>
            <a:ext uri="{FF2B5EF4-FFF2-40B4-BE49-F238E27FC236}">
              <a16:creationId xmlns:a16="http://schemas.microsoft.com/office/drawing/2014/main" id="{00000000-0008-0000-0100-00007C1C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293" name="Line 1">
          <a:extLst>
            <a:ext uri="{FF2B5EF4-FFF2-40B4-BE49-F238E27FC236}">
              <a16:creationId xmlns:a16="http://schemas.microsoft.com/office/drawing/2014/main" id="{00000000-0008-0000-0100-00007D1C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294" name="Line 1">
          <a:extLst>
            <a:ext uri="{FF2B5EF4-FFF2-40B4-BE49-F238E27FC236}">
              <a16:creationId xmlns:a16="http://schemas.microsoft.com/office/drawing/2014/main" id="{00000000-0008-0000-0100-00007E1C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295" name="Line 1">
          <a:extLst>
            <a:ext uri="{FF2B5EF4-FFF2-40B4-BE49-F238E27FC236}">
              <a16:creationId xmlns:a16="http://schemas.microsoft.com/office/drawing/2014/main" id="{00000000-0008-0000-0100-00007F1C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296" name="Line 1">
          <a:extLst>
            <a:ext uri="{FF2B5EF4-FFF2-40B4-BE49-F238E27FC236}">
              <a16:creationId xmlns:a16="http://schemas.microsoft.com/office/drawing/2014/main" id="{00000000-0008-0000-0100-0000801C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297" name="Line 1">
          <a:extLst>
            <a:ext uri="{FF2B5EF4-FFF2-40B4-BE49-F238E27FC236}">
              <a16:creationId xmlns:a16="http://schemas.microsoft.com/office/drawing/2014/main" id="{00000000-0008-0000-0100-0000811C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298" name="Line 1">
          <a:extLst>
            <a:ext uri="{FF2B5EF4-FFF2-40B4-BE49-F238E27FC236}">
              <a16:creationId xmlns:a16="http://schemas.microsoft.com/office/drawing/2014/main" id="{00000000-0008-0000-0100-0000821C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299" name="Line 1">
          <a:extLst>
            <a:ext uri="{FF2B5EF4-FFF2-40B4-BE49-F238E27FC236}">
              <a16:creationId xmlns:a16="http://schemas.microsoft.com/office/drawing/2014/main" id="{00000000-0008-0000-0100-0000831C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300" name="Line 1">
          <a:extLst>
            <a:ext uri="{FF2B5EF4-FFF2-40B4-BE49-F238E27FC236}">
              <a16:creationId xmlns:a16="http://schemas.microsoft.com/office/drawing/2014/main" id="{00000000-0008-0000-0100-0000841C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301" name="Line 1">
          <a:extLst>
            <a:ext uri="{FF2B5EF4-FFF2-40B4-BE49-F238E27FC236}">
              <a16:creationId xmlns:a16="http://schemas.microsoft.com/office/drawing/2014/main" id="{00000000-0008-0000-0100-0000851C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302" name="Line 1">
          <a:extLst>
            <a:ext uri="{FF2B5EF4-FFF2-40B4-BE49-F238E27FC236}">
              <a16:creationId xmlns:a16="http://schemas.microsoft.com/office/drawing/2014/main" id="{00000000-0008-0000-0100-0000861C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303" name="Line 1">
          <a:extLst>
            <a:ext uri="{FF2B5EF4-FFF2-40B4-BE49-F238E27FC236}">
              <a16:creationId xmlns:a16="http://schemas.microsoft.com/office/drawing/2014/main" id="{00000000-0008-0000-0100-0000871C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304" name="Line 1">
          <a:extLst>
            <a:ext uri="{FF2B5EF4-FFF2-40B4-BE49-F238E27FC236}">
              <a16:creationId xmlns:a16="http://schemas.microsoft.com/office/drawing/2014/main" id="{00000000-0008-0000-0100-0000881C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305" name="Line 1">
          <a:extLst>
            <a:ext uri="{FF2B5EF4-FFF2-40B4-BE49-F238E27FC236}">
              <a16:creationId xmlns:a16="http://schemas.microsoft.com/office/drawing/2014/main" id="{00000000-0008-0000-0100-0000891C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306" name="Line 1">
          <a:extLst>
            <a:ext uri="{FF2B5EF4-FFF2-40B4-BE49-F238E27FC236}">
              <a16:creationId xmlns:a16="http://schemas.microsoft.com/office/drawing/2014/main" id="{00000000-0008-0000-0100-00008A1C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307" name="Line 1">
          <a:extLst>
            <a:ext uri="{FF2B5EF4-FFF2-40B4-BE49-F238E27FC236}">
              <a16:creationId xmlns:a16="http://schemas.microsoft.com/office/drawing/2014/main" id="{00000000-0008-0000-0100-00008B1C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308" name="Line 1">
          <a:extLst>
            <a:ext uri="{FF2B5EF4-FFF2-40B4-BE49-F238E27FC236}">
              <a16:creationId xmlns:a16="http://schemas.microsoft.com/office/drawing/2014/main" id="{00000000-0008-0000-0100-00008C1C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138</xdr:row>
      <xdr:rowOff>9525</xdr:rowOff>
    </xdr:from>
    <xdr:to>
      <xdr:col>13</xdr:col>
      <xdr:colOff>361950</xdr:colOff>
      <xdr:row>138</xdr:row>
      <xdr:rowOff>9525</xdr:rowOff>
    </xdr:to>
    <xdr:sp macro="" textlink="">
      <xdr:nvSpPr>
        <xdr:cNvPr id="7309" name="Line 1">
          <a:extLst>
            <a:ext uri="{FF2B5EF4-FFF2-40B4-BE49-F238E27FC236}">
              <a16:creationId xmlns:a16="http://schemas.microsoft.com/office/drawing/2014/main" id="{00000000-0008-0000-0100-00008D1C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310" name="Line 1">
          <a:extLst>
            <a:ext uri="{FF2B5EF4-FFF2-40B4-BE49-F238E27FC236}">
              <a16:creationId xmlns:a16="http://schemas.microsoft.com/office/drawing/2014/main" id="{00000000-0008-0000-0100-00008E1C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311" name="Line 1">
          <a:extLst>
            <a:ext uri="{FF2B5EF4-FFF2-40B4-BE49-F238E27FC236}">
              <a16:creationId xmlns:a16="http://schemas.microsoft.com/office/drawing/2014/main" id="{00000000-0008-0000-0100-00008F1C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139</xdr:row>
      <xdr:rowOff>0</xdr:rowOff>
    </xdr:from>
    <xdr:to>
      <xdr:col>13</xdr:col>
      <xdr:colOff>447675</xdr:colOff>
      <xdr:row>139</xdr:row>
      <xdr:rowOff>0</xdr:rowOff>
    </xdr:to>
    <xdr:sp macro="" textlink="">
      <xdr:nvSpPr>
        <xdr:cNvPr id="7312" name="Line 1">
          <a:extLst>
            <a:ext uri="{FF2B5EF4-FFF2-40B4-BE49-F238E27FC236}">
              <a16:creationId xmlns:a16="http://schemas.microsoft.com/office/drawing/2014/main" id="{00000000-0008-0000-0100-0000901C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139</xdr:row>
      <xdr:rowOff>0</xdr:rowOff>
    </xdr:from>
    <xdr:to>
      <xdr:col>13</xdr:col>
      <xdr:colOff>400050</xdr:colOff>
      <xdr:row>139</xdr:row>
      <xdr:rowOff>0</xdr:rowOff>
    </xdr:to>
    <xdr:sp macro="" textlink="">
      <xdr:nvSpPr>
        <xdr:cNvPr id="7313" name="Line 1">
          <a:extLst>
            <a:ext uri="{FF2B5EF4-FFF2-40B4-BE49-F238E27FC236}">
              <a16:creationId xmlns:a16="http://schemas.microsoft.com/office/drawing/2014/main" id="{00000000-0008-0000-0100-0000911C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139</xdr:row>
      <xdr:rowOff>0</xdr:rowOff>
    </xdr:from>
    <xdr:to>
      <xdr:col>13</xdr:col>
      <xdr:colOff>447675</xdr:colOff>
      <xdr:row>139</xdr:row>
      <xdr:rowOff>0</xdr:rowOff>
    </xdr:to>
    <xdr:sp macro="" textlink="">
      <xdr:nvSpPr>
        <xdr:cNvPr id="7314" name="Line 1">
          <a:extLst>
            <a:ext uri="{FF2B5EF4-FFF2-40B4-BE49-F238E27FC236}">
              <a16:creationId xmlns:a16="http://schemas.microsoft.com/office/drawing/2014/main" id="{00000000-0008-0000-0100-0000921C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139</xdr:row>
      <xdr:rowOff>0</xdr:rowOff>
    </xdr:from>
    <xdr:to>
      <xdr:col>13</xdr:col>
      <xdr:colOff>400050</xdr:colOff>
      <xdr:row>139</xdr:row>
      <xdr:rowOff>0</xdr:rowOff>
    </xdr:to>
    <xdr:sp macro="" textlink="">
      <xdr:nvSpPr>
        <xdr:cNvPr id="7315" name="Line 1">
          <a:extLst>
            <a:ext uri="{FF2B5EF4-FFF2-40B4-BE49-F238E27FC236}">
              <a16:creationId xmlns:a16="http://schemas.microsoft.com/office/drawing/2014/main" id="{00000000-0008-0000-0100-0000931C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139</xdr:row>
      <xdr:rowOff>0</xdr:rowOff>
    </xdr:from>
    <xdr:to>
      <xdr:col>13</xdr:col>
      <xdr:colOff>361950</xdr:colOff>
      <xdr:row>139</xdr:row>
      <xdr:rowOff>0</xdr:rowOff>
    </xdr:to>
    <xdr:sp macro="" textlink="">
      <xdr:nvSpPr>
        <xdr:cNvPr id="7316" name="Line 1">
          <a:extLst>
            <a:ext uri="{FF2B5EF4-FFF2-40B4-BE49-F238E27FC236}">
              <a16:creationId xmlns:a16="http://schemas.microsoft.com/office/drawing/2014/main" id="{00000000-0008-0000-0100-0000941C0000}"/>
            </a:ext>
          </a:extLst>
        </xdr:cNvPr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139</xdr:row>
      <xdr:rowOff>0</xdr:rowOff>
    </xdr:from>
    <xdr:to>
      <xdr:col>13</xdr:col>
      <xdr:colOff>447675</xdr:colOff>
      <xdr:row>139</xdr:row>
      <xdr:rowOff>0</xdr:rowOff>
    </xdr:to>
    <xdr:sp macro="" textlink="">
      <xdr:nvSpPr>
        <xdr:cNvPr id="7317" name="Line 1">
          <a:extLst>
            <a:ext uri="{FF2B5EF4-FFF2-40B4-BE49-F238E27FC236}">
              <a16:creationId xmlns:a16="http://schemas.microsoft.com/office/drawing/2014/main" id="{00000000-0008-0000-0100-0000951C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139</xdr:row>
      <xdr:rowOff>0</xdr:rowOff>
    </xdr:from>
    <xdr:to>
      <xdr:col>13</xdr:col>
      <xdr:colOff>400050</xdr:colOff>
      <xdr:row>139</xdr:row>
      <xdr:rowOff>0</xdr:rowOff>
    </xdr:to>
    <xdr:sp macro="" textlink="">
      <xdr:nvSpPr>
        <xdr:cNvPr id="7318" name="Line 1">
          <a:extLst>
            <a:ext uri="{FF2B5EF4-FFF2-40B4-BE49-F238E27FC236}">
              <a16:creationId xmlns:a16="http://schemas.microsoft.com/office/drawing/2014/main" id="{00000000-0008-0000-0100-0000961C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139</xdr:row>
      <xdr:rowOff>0</xdr:rowOff>
    </xdr:from>
    <xdr:to>
      <xdr:col>13</xdr:col>
      <xdr:colOff>400050</xdr:colOff>
      <xdr:row>139</xdr:row>
      <xdr:rowOff>0</xdr:rowOff>
    </xdr:to>
    <xdr:sp macro="" textlink="">
      <xdr:nvSpPr>
        <xdr:cNvPr id="7319" name="Line 1">
          <a:extLst>
            <a:ext uri="{FF2B5EF4-FFF2-40B4-BE49-F238E27FC236}">
              <a16:creationId xmlns:a16="http://schemas.microsoft.com/office/drawing/2014/main" id="{00000000-0008-0000-0100-0000971C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139</xdr:row>
      <xdr:rowOff>0</xdr:rowOff>
    </xdr:from>
    <xdr:to>
      <xdr:col>13</xdr:col>
      <xdr:colOff>381000</xdr:colOff>
      <xdr:row>139</xdr:row>
      <xdr:rowOff>0</xdr:rowOff>
    </xdr:to>
    <xdr:sp macro="" textlink="">
      <xdr:nvSpPr>
        <xdr:cNvPr id="7320" name="Line 1">
          <a:extLst>
            <a:ext uri="{FF2B5EF4-FFF2-40B4-BE49-F238E27FC236}">
              <a16:creationId xmlns:a16="http://schemas.microsoft.com/office/drawing/2014/main" id="{00000000-0008-0000-0100-0000981C0000}"/>
            </a:ext>
          </a:extLst>
        </xdr:cNvPr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139</xdr:row>
      <xdr:rowOff>0</xdr:rowOff>
    </xdr:from>
    <xdr:to>
      <xdr:col>13</xdr:col>
      <xdr:colOff>447675</xdr:colOff>
      <xdr:row>139</xdr:row>
      <xdr:rowOff>0</xdr:rowOff>
    </xdr:to>
    <xdr:sp macro="" textlink="">
      <xdr:nvSpPr>
        <xdr:cNvPr id="7321" name="Line 1">
          <a:extLst>
            <a:ext uri="{FF2B5EF4-FFF2-40B4-BE49-F238E27FC236}">
              <a16:creationId xmlns:a16="http://schemas.microsoft.com/office/drawing/2014/main" id="{00000000-0008-0000-0100-0000991C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139</xdr:row>
      <xdr:rowOff>0</xdr:rowOff>
    </xdr:from>
    <xdr:to>
      <xdr:col>13</xdr:col>
      <xdr:colOff>400050</xdr:colOff>
      <xdr:row>139</xdr:row>
      <xdr:rowOff>0</xdr:rowOff>
    </xdr:to>
    <xdr:sp macro="" textlink="">
      <xdr:nvSpPr>
        <xdr:cNvPr id="7322" name="Line 1">
          <a:extLst>
            <a:ext uri="{FF2B5EF4-FFF2-40B4-BE49-F238E27FC236}">
              <a16:creationId xmlns:a16="http://schemas.microsoft.com/office/drawing/2014/main" id="{00000000-0008-0000-0100-00009A1C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139</xdr:row>
      <xdr:rowOff>0</xdr:rowOff>
    </xdr:from>
    <xdr:to>
      <xdr:col>13</xdr:col>
      <xdr:colOff>381000</xdr:colOff>
      <xdr:row>139</xdr:row>
      <xdr:rowOff>0</xdr:rowOff>
    </xdr:to>
    <xdr:sp macro="" textlink="">
      <xdr:nvSpPr>
        <xdr:cNvPr id="7323" name="Line 1">
          <a:extLst>
            <a:ext uri="{FF2B5EF4-FFF2-40B4-BE49-F238E27FC236}">
              <a16:creationId xmlns:a16="http://schemas.microsoft.com/office/drawing/2014/main" id="{00000000-0008-0000-0100-00009B1C0000}"/>
            </a:ext>
          </a:extLst>
        </xdr:cNvPr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139</xdr:row>
      <xdr:rowOff>0</xdr:rowOff>
    </xdr:from>
    <xdr:to>
      <xdr:col>13</xdr:col>
      <xdr:colOff>447675</xdr:colOff>
      <xdr:row>139</xdr:row>
      <xdr:rowOff>0</xdr:rowOff>
    </xdr:to>
    <xdr:sp macro="" textlink="">
      <xdr:nvSpPr>
        <xdr:cNvPr id="7324" name="Line 1">
          <a:extLst>
            <a:ext uri="{FF2B5EF4-FFF2-40B4-BE49-F238E27FC236}">
              <a16:creationId xmlns:a16="http://schemas.microsoft.com/office/drawing/2014/main" id="{00000000-0008-0000-0100-00009C1C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139</xdr:row>
      <xdr:rowOff>0</xdr:rowOff>
    </xdr:from>
    <xdr:to>
      <xdr:col>13</xdr:col>
      <xdr:colOff>400050</xdr:colOff>
      <xdr:row>139</xdr:row>
      <xdr:rowOff>0</xdr:rowOff>
    </xdr:to>
    <xdr:sp macro="" textlink="">
      <xdr:nvSpPr>
        <xdr:cNvPr id="7325" name="Line 1">
          <a:extLst>
            <a:ext uri="{FF2B5EF4-FFF2-40B4-BE49-F238E27FC236}">
              <a16:creationId xmlns:a16="http://schemas.microsoft.com/office/drawing/2014/main" id="{00000000-0008-0000-0100-00009D1C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139</xdr:row>
      <xdr:rowOff>0</xdr:rowOff>
    </xdr:from>
    <xdr:to>
      <xdr:col>13</xdr:col>
      <xdr:colOff>447675</xdr:colOff>
      <xdr:row>139</xdr:row>
      <xdr:rowOff>0</xdr:rowOff>
    </xdr:to>
    <xdr:sp macro="" textlink="">
      <xdr:nvSpPr>
        <xdr:cNvPr id="7326" name="Line 1">
          <a:extLst>
            <a:ext uri="{FF2B5EF4-FFF2-40B4-BE49-F238E27FC236}">
              <a16:creationId xmlns:a16="http://schemas.microsoft.com/office/drawing/2014/main" id="{00000000-0008-0000-0100-00009E1C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139</xdr:row>
      <xdr:rowOff>0</xdr:rowOff>
    </xdr:from>
    <xdr:to>
      <xdr:col>13</xdr:col>
      <xdr:colOff>400050</xdr:colOff>
      <xdr:row>139</xdr:row>
      <xdr:rowOff>0</xdr:rowOff>
    </xdr:to>
    <xdr:sp macro="" textlink="">
      <xdr:nvSpPr>
        <xdr:cNvPr id="7327" name="Line 1">
          <a:extLst>
            <a:ext uri="{FF2B5EF4-FFF2-40B4-BE49-F238E27FC236}">
              <a16:creationId xmlns:a16="http://schemas.microsoft.com/office/drawing/2014/main" id="{00000000-0008-0000-0100-00009F1C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139</xdr:row>
      <xdr:rowOff>0</xdr:rowOff>
    </xdr:from>
    <xdr:to>
      <xdr:col>13</xdr:col>
      <xdr:colOff>361950</xdr:colOff>
      <xdr:row>139</xdr:row>
      <xdr:rowOff>0</xdr:rowOff>
    </xdr:to>
    <xdr:sp macro="" textlink="">
      <xdr:nvSpPr>
        <xdr:cNvPr id="7328" name="Line 1">
          <a:extLst>
            <a:ext uri="{FF2B5EF4-FFF2-40B4-BE49-F238E27FC236}">
              <a16:creationId xmlns:a16="http://schemas.microsoft.com/office/drawing/2014/main" id="{00000000-0008-0000-0100-0000A01C0000}"/>
            </a:ext>
          </a:extLst>
        </xdr:cNvPr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139</xdr:row>
      <xdr:rowOff>0</xdr:rowOff>
    </xdr:from>
    <xdr:to>
      <xdr:col>13</xdr:col>
      <xdr:colOff>447675</xdr:colOff>
      <xdr:row>139</xdr:row>
      <xdr:rowOff>0</xdr:rowOff>
    </xdr:to>
    <xdr:sp macro="" textlink="">
      <xdr:nvSpPr>
        <xdr:cNvPr id="7329" name="Line 1">
          <a:extLst>
            <a:ext uri="{FF2B5EF4-FFF2-40B4-BE49-F238E27FC236}">
              <a16:creationId xmlns:a16="http://schemas.microsoft.com/office/drawing/2014/main" id="{00000000-0008-0000-0100-0000A11C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139</xdr:row>
      <xdr:rowOff>0</xdr:rowOff>
    </xdr:from>
    <xdr:to>
      <xdr:col>13</xdr:col>
      <xdr:colOff>400050</xdr:colOff>
      <xdr:row>139</xdr:row>
      <xdr:rowOff>0</xdr:rowOff>
    </xdr:to>
    <xdr:sp macro="" textlink="">
      <xdr:nvSpPr>
        <xdr:cNvPr id="7330" name="Line 1">
          <a:extLst>
            <a:ext uri="{FF2B5EF4-FFF2-40B4-BE49-F238E27FC236}">
              <a16:creationId xmlns:a16="http://schemas.microsoft.com/office/drawing/2014/main" id="{00000000-0008-0000-0100-0000A21C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139</xdr:row>
      <xdr:rowOff>0</xdr:rowOff>
    </xdr:from>
    <xdr:to>
      <xdr:col>13</xdr:col>
      <xdr:colOff>400050</xdr:colOff>
      <xdr:row>139</xdr:row>
      <xdr:rowOff>0</xdr:rowOff>
    </xdr:to>
    <xdr:sp macro="" textlink="">
      <xdr:nvSpPr>
        <xdr:cNvPr id="7331" name="Line 1">
          <a:extLst>
            <a:ext uri="{FF2B5EF4-FFF2-40B4-BE49-F238E27FC236}">
              <a16:creationId xmlns:a16="http://schemas.microsoft.com/office/drawing/2014/main" id="{00000000-0008-0000-0100-0000A31C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139</xdr:row>
      <xdr:rowOff>0</xdr:rowOff>
    </xdr:from>
    <xdr:to>
      <xdr:col>13</xdr:col>
      <xdr:colOff>381000</xdr:colOff>
      <xdr:row>139</xdr:row>
      <xdr:rowOff>0</xdr:rowOff>
    </xdr:to>
    <xdr:sp macro="" textlink="">
      <xdr:nvSpPr>
        <xdr:cNvPr id="7332" name="Line 1">
          <a:extLst>
            <a:ext uri="{FF2B5EF4-FFF2-40B4-BE49-F238E27FC236}">
              <a16:creationId xmlns:a16="http://schemas.microsoft.com/office/drawing/2014/main" id="{00000000-0008-0000-0100-0000A41C0000}"/>
            </a:ext>
          </a:extLst>
        </xdr:cNvPr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139</xdr:row>
      <xdr:rowOff>0</xdr:rowOff>
    </xdr:from>
    <xdr:to>
      <xdr:col>13</xdr:col>
      <xdr:colOff>447675</xdr:colOff>
      <xdr:row>139</xdr:row>
      <xdr:rowOff>0</xdr:rowOff>
    </xdr:to>
    <xdr:sp macro="" textlink="">
      <xdr:nvSpPr>
        <xdr:cNvPr id="7333" name="Line 1">
          <a:extLst>
            <a:ext uri="{FF2B5EF4-FFF2-40B4-BE49-F238E27FC236}">
              <a16:creationId xmlns:a16="http://schemas.microsoft.com/office/drawing/2014/main" id="{00000000-0008-0000-0100-0000A51C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139</xdr:row>
      <xdr:rowOff>0</xdr:rowOff>
    </xdr:from>
    <xdr:to>
      <xdr:col>13</xdr:col>
      <xdr:colOff>400050</xdr:colOff>
      <xdr:row>139</xdr:row>
      <xdr:rowOff>0</xdr:rowOff>
    </xdr:to>
    <xdr:sp macro="" textlink="">
      <xdr:nvSpPr>
        <xdr:cNvPr id="7334" name="Line 1">
          <a:extLst>
            <a:ext uri="{FF2B5EF4-FFF2-40B4-BE49-F238E27FC236}">
              <a16:creationId xmlns:a16="http://schemas.microsoft.com/office/drawing/2014/main" id="{00000000-0008-0000-0100-0000A61C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139</xdr:row>
      <xdr:rowOff>0</xdr:rowOff>
    </xdr:from>
    <xdr:to>
      <xdr:col>13</xdr:col>
      <xdr:colOff>381000</xdr:colOff>
      <xdr:row>139</xdr:row>
      <xdr:rowOff>0</xdr:rowOff>
    </xdr:to>
    <xdr:sp macro="" textlink="">
      <xdr:nvSpPr>
        <xdr:cNvPr id="7335" name="Line 1">
          <a:extLst>
            <a:ext uri="{FF2B5EF4-FFF2-40B4-BE49-F238E27FC236}">
              <a16:creationId xmlns:a16="http://schemas.microsoft.com/office/drawing/2014/main" id="{00000000-0008-0000-0100-0000A71C0000}"/>
            </a:ext>
          </a:extLst>
        </xdr:cNvPr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139</xdr:row>
      <xdr:rowOff>0</xdr:rowOff>
    </xdr:from>
    <xdr:to>
      <xdr:col>13</xdr:col>
      <xdr:colOff>447675</xdr:colOff>
      <xdr:row>139</xdr:row>
      <xdr:rowOff>0</xdr:rowOff>
    </xdr:to>
    <xdr:sp macro="" textlink="">
      <xdr:nvSpPr>
        <xdr:cNvPr id="7336" name="Line 1">
          <a:extLst>
            <a:ext uri="{FF2B5EF4-FFF2-40B4-BE49-F238E27FC236}">
              <a16:creationId xmlns:a16="http://schemas.microsoft.com/office/drawing/2014/main" id="{00000000-0008-0000-0100-0000A81C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139</xdr:row>
      <xdr:rowOff>0</xdr:rowOff>
    </xdr:from>
    <xdr:to>
      <xdr:col>13</xdr:col>
      <xdr:colOff>400050</xdr:colOff>
      <xdr:row>139</xdr:row>
      <xdr:rowOff>0</xdr:rowOff>
    </xdr:to>
    <xdr:sp macro="" textlink="">
      <xdr:nvSpPr>
        <xdr:cNvPr id="7337" name="Line 1">
          <a:extLst>
            <a:ext uri="{FF2B5EF4-FFF2-40B4-BE49-F238E27FC236}">
              <a16:creationId xmlns:a16="http://schemas.microsoft.com/office/drawing/2014/main" id="{00000000-0008-0000-0100-0000A91C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139</xdr:row>
      <xdr:rowOff>0</xdr:rowOff>
    </xdr:from>
    <xdr:to>
      <xdr:col>13</xdr:col>
      <xdr:colOff>400050</xdr:colOff>
      <xdr:row>139</xdr:row>
      <xdr:rowOff>0</xdr:rowOff>
    </xdr:to>
    <xdr:sp macro="" textlink="">
      <xdr:nvSpPr>
        <xdr:cNvPr id="7338" name="Line 1">
          <a:extLst>
            <a:ext uri="{FF2B5EF4-FFF2-40B4-BE49-F238E27FC236}">
              <a16:creationId xmlns:a16="http://schemas.microsoft.com/office/drawing/2014/main" id="{00000000-0008-0000-0100-0000AA1C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339" name="Line 1">
          <a:extLst>
            <a:ext uri="{FF2B5EF4-FFF2-40B4-BE49-F238E27FC236}">
              <a16:creationId xmlns:a16="http://schemas.microsoft.com/office/drawing/2014/main" id="{00000000-0008-0000-0100-0000AB1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340" name="Line 1">
          <a:extLst>
            <a:ext uri="{FF2B5EF4-FFF2-40B4-BE49-F238E27FC236}">
              <a16:creationId xmlns:a16="http://schemas.microsoft.com/office/drawing/2014/main" id="{00000000-0008-0000-0100-0000AC1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341" name="Line 1">
          <a:extLst>
            <a:ext uri="{FF2B5EF4-FFF2-40B4-BE49-F238E27FC236}">
              <a16:creationId xmlns:a16="http://schemas.microsoft.com/office/drawing/2014/main" id="{00000000-0008-0000-0100-0000AD1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342" name="Line 1">
          <a:extLst>
            <a:ext uri="{FF2B5EF4-FFF2-40B4-BE49-F238E27FC236}">
              <a16:creationId xmlns:a16="http://schemas.microsoft.com/office/drawing/2014/main" id="{00000000-0008-0000-0100-0000AE1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138</xdr:row>
      <xdr:rowOff>9525</xdr:rowOff>
    </xdr:from>
    <xdr:to>
      <xdr:col>13</xdr:col>
      <xdr:colOff>361950</xdr:colOff>
      <xdr:row>138</xdr:row>
      <xdr:rowOff>9525</xdr:rowOff>
    </xdr:to>
    <xdr:sp macro="" textlink="">
      <xdr:nvSpPr>
        <xdr:cNvPr id="7343" name="Line 1">
          <a:extLst>
            <a:ext uri="{FF2B5EF4-FFF2-40B4-BE49-F238E27FC236}">
              <a16:creationId xmlns:a16="http://schemas.microsoft.com/office/drawing/2014/main" id="{00000000-0008-0000-0100-0000AF1C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344" name="Line 1">
          <a:extLst>
            <a:ext uri="{FF2B5EF4-FFF2-40B4-BE49-F238E27FC236}">
              <a16:creationId xmlns:a16="http://schemas.microsoft.com/office/drawing/2014/main" id="{00000000-0008-0000-0100-0000B01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345" name="Line 1">
          <a:extLst>
            <a:ext uri="{FF2B5EF4-FFF2-40B4-BE49-F238E27FC236}">
              <a16:creationId xmlns:a16="http://schemas.microsoft.com/office/drawing/2014/main" id="{00000000-0008-0000-0100-0000B11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346" name="Line 1">
          <a:extLst>
            <a:ext uri="{FF2B5EF4-FFF2-40B4-BE49-F238E27FC236}">
              <a16:creationId xmlns:a16="http://schemas.microsoft.com/office/drawing/2014/main" id="{00000000-0008-0000-0100-0000B21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347" name="Line 1">
          <a:extLst>
            <a:ext uri="{FF2B5EF4-FFF2-40B4-BE49-F238E27FC236}">
              <a16:creationId xmlns:a16="http://schemas.microsoft.com/office/drawing/2014/main" id="{00000000-0008-0000-0100-0000B31C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348" name="Line 1">
          <a:extLst>
            <a:ext uri="{FF2B5EF4-FFF2-40B4-BE49-F238E27FC236}">
              <a16:creationId xmlns:a16="http://schemas.microsoft.com/office/drawing/2014/main" id="{00000000-0008-0000-0100-0000B41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349" name="Line 1">
          <a:extLst>
            <a:ext uri="{FF2B5EF4-FFF2-40B4-BE49-F238E27FC236}">
              <a16:creationId xmlns:a16="http://schemas.microsoft.com/office/drawing/2014/main" id="{00000000-0008-0000-0100-0000B51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350" name="Line 1">
          <a:extLst>
            <a:ext uri="{FF2B5EF4-FFF2-40B4-BE49-F238E27FC236}">
              <a16:creationId xmlns:a16="http://schemas.microsoft.com/office/drawing/2014/main" id="{00000000-0008-0000-0100-0000B61C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351" name="Line 1">
          <a:extLst>
            <a:ext uri="{FF2B5EF4-FFF2-40B4-BE49-F238E27FC236}">
              <a16:creationId xmlns:a16="http://schemas.microsoft.com/office/drawing/2014/main" id="{00000000-0008-0000-0100-0000B71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352" name="Line 1">
          <a:extLst>
            <a:ext uri="{FF2B5EF4-FFF2-40B4-BE49-F238E27FC236}">
              <a16:creationId xmlns:a16="http://schemas.microsoft.com/office/drawing/2014/main" id="{00000000-0008-0000-0100-0000B81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353" name="Line 1">
          <a:extLst>
            <a:ext uri="{FF2B5EF4-FFF2-40B4-BE49-F238E27FC236}">
              <a16:creationId xmlns:a16="http://schemas.microsoft.com/office/drawing/2014/main" id="{00000000-0008-0000-0100-0000B91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354" name="Line 1">
          <a:extLst>
            <a:ext uri="{FF2B5EF4-FFF2-40B4-BE49-F238E27FC236}">
              <a16:creationId xmlns:a16="http://schemas.microsoft.com/office/drawing/2014/main" id="{00000000-0008-0000-0100-0000BA1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355" name="Line 1">
          <a:extLst>
            <a:ext uri="{FF2B5EF4-FFF2-40B4-BE49-F238E27FC236}">
              <a16:creationId xmlns:a16="http://schemas.microsoft.com/office/drawing/2014/main" id="{00000000-0008-0000-0100-0000BB1C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356" name="Line 1">
          <a:extLst>
            <a:ext uri="{FF2B5EF4-FFF2-40B4-BE49-F238E27FC236}">
              <a16:creationId xmlns:a16="http://schemas.microsoft.com/office/drawing/2014/main" id="{00000000-0008-0000-0100-0000BC1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357" name="Line 1">
          <a:extLst>
            <a:ext uri="{FF2B5EF4-FFF2-40B4-BE49-F238E27FC236}">
              <a16:creationId xmlns:a16="http://schemas.microsoft.com/office/drawing/2014/main" id="{00000000-0008-0000-0100-0000BD1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358" name="Line 1">
          <a:extLst>
            <a:ext uri="{FF2B5EF4-FFF2-40B4-BE49-F238E27FC236}">
              <a16:creationId xmlns:a16="http://schemas.microsoft.com/office/drawing/2014/main" id="{00000000-0008-0000-0100-0000BE1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359" name="Line 1">
          <a:extLst>
            <a:ext uri="{FF2B5EF4-FFF2-40B4-BE49-F238E27FC236}">
              <a16:creationId xmlns:a16="http://schemas.microsoft.com/office/drawing/2014/main" id="{00000000-0008-0000-0100-0000BF1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360" name="Line 1">
          <a:extLst>
            <a:ext uri="{FF2B5EF4-FFF2-40B4-BE49-F238E27FC236}">
              <a16:creationId xmlns:a16="http://schemas.microsoft.com/office/drawing/2014/main" id="{00000000-0008-0000-0100-0000C01C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361" name="Line 1">
          <a:extLst>
            <a:ext uri="{FF2B5EF4-FFF2-40B4-BE49-F238E27FC236}">
              <a16:creationId xmlns:a16="http://schemas.microsoft.com/office/drawing/2014/main" id="{00000000-0008-0000-0100-0000C11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362" name="Line 1">
          <a:extLst>
            <a:ext uri="{FF2B5EF4-FFF2-40B4-BE49-F238E27FC236}">
              <a16:creationId xmlns:a16="http://schemas.microsoft.com/office/drawing/2014/main" id="{00000000-0008-0000-0100-0000C21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363" name="Line 1">
          <a:extLst>
            <a:ext uri="{FF2B5EF4-FFF2-40B4-BE49-F238E27FC236}">
              <a16:creationId xmlns:a16="http://schemas.microsoft.com/office/drawing/2014/main" id="{00000000-0008-0000-0100-0000C31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364" name="Line 1">
          <a:extLst>
            <a:ext uri="{FF2B5EF4-FFF2-40B4-BE49-F238E27FC236}">
              <a16:creationId xmlns:a16="http://schemas.microsoft.com/office/drawing/2014/main" id="{00000000-0008-0000-0100-0000C41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365" name="Line 1">
          <a:extLst>
            <a:ext uri="{FF2B5EF4-FFF2-40B4-BE49-F238E27FC236}">
              <a16:creationId xmlns:a16="http://schemas.microsoft.com/office/drawing/2014/main" id="{00000000-0008-0000-0100-0000C51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366" name="Line 1">
          <a:extLst>
            <a:ext uri="{FF2B5EF4-FFF2-40B4-BE49-F238E27FC236}">
              <a16:creationId xmlns:a16="http://schemas.microsoft.com/office/drawing/2014/main" id="{00000000-0008-0000-0100-0000C61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138</xdr:row>
      <xdr:rowOff>9525</xdr:rowOff>
    </xdr:from>
    <xdr:to>
      <xdr:col>13</xdr:col>
      <xdr:colOff>361950</xdr:colOff>
      <xdr:row>138</xdr:row>
      <xdr:rowOff>9525</xdr:rowOff>
    </xdr:to>
    <xdr:sp macro="" textlink="">
      <xdr:nvSpPr>
        <xdr:cNvPr id="7367" name="Line 1">
          <a:extLst>
            <a:ext uri="{FF2B5EF4-FFF2-40B4-BE49-F238E27FC236}">
              <a16:creationId xmlns:a16="http://schemas.microsoft.com/office/drawing/2014/main" id="{00000000-0008-0000-0100-0000C71C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368" name="Line 1">
          <a:extLst>
            <a:ext uri="{FF2B5EF4-FFF2-40B4-BE49-F238E27FC236}">
              <a16:creationId xmlns:a16="http://schemas.microsoft.com/office/drawing/2014/main" id="{00000000-0008-0000-0100-0000C81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369" name="Line 1">
          <a:extLst>
            <a:ext uri="{FF2B5EF4-FFF2-40B4-BE49-F238E27FC236}">
              <a16:creationId xmlns:a16="http://schemas.microsoft.com/office/drawing/2014/main" id="{00000000-0008-0000-0100-0000C91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370" name="Line 1">
          <a:extLst>
            <a:ext uri="{FF2B5EF4-FFF2-40B4-BE49-F238E27FC236}">
              <a16:creationId xmlns:a16="http://schemas.microsoft.com/office/drawing/2014/main" id="{00000000-0008-0000-0100-0000CA1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371" name="Line 1">
          <a:extLst>
            <a:ext uri="{FF2B5EF4-FFF2-40B4-BE49-F238E27FC236}">
              <a16:creationId xmlns:a16="http://schemas.microsoft.com/office/drawing/2014/main" id="{00000000-0008-0000-0100-0000CB1C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372" name="Line 1">
          <a:extLst>
            <a:ext uri="{FF2B5EF4-FFF2-40B4-BE49-F238E27FC236}">
              <a16:creationId xmlns:a16="http://schemas.microsoft.com/office/drawing/2014/main" id="{00000000-0008-0000-0100-0000CC1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373" name="Line 1">
          <a:extLst>
            <a:ext uri="{FF2B5EF4-FFF2-40B4-BE49-F238E27FC236}">
              <a16:creationId xmlns:a16="http://schemas.microsoft.com/office/drawing/2014/main" id="{00000000-0008-0000-0100-0000CD1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374" name="Line 1">
          <a:extLst>
            <a:ext uri="{FF2B5EF4-FFF2-40B4-BE49-F238E27FC236}">
              <a16:creationId xmlns:a16="http://schemas.microsoft.com/office/drawing/2014/main" id="{00000000-0008-0000-0100-0000CE1C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375" name="Line 1">
          <a:extLst>
            <a:ext uri="{FF2B5EF4-FFF2-40B4-BE49-F238E27FC236}">
              <a16:creationId xmlns:a16="http://schemas.microsoft.com/office/drawing/2014/main" id="{00000000-0008-0000-0100-0000CF1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376" name="Line 1">
          <a:extLst>
            <a:ext uri="{FF2B5EF4-FFF2-40B4-BE49-F238E27FC236}">
              <a16:creationId xmlns:a16="http://schemas.microsoft.com/office/drawing/2014/main" id="{00000000-0008-0000-0100-0000D01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377" name="Line 1">
          <a:extLst>
            <a:ext uri="{FF2B5EF4-FFF2-40B4-BE49-F238E27FC236}">
              <a16:creationId xmlns:a16="http://schemas.microsoft.com/office/drawing/2014/main" id="{00000000-0008-0000-0100-0000D11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378" name="Line 1">
          <a:extLst>
            <a:ext uri="{FF2B5EF4-FFF2-40B4-BE49-F238E27FC236}">
              <a16:creationId xmlns:a16="http://schemas.microsoft.com/office/drawing/2014/main" id="{00000000-0008-0000-0100-0000D21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379" name="Line 1">
          <a:extLst>
            <a:ext uri="{FF2B5EF4-FFF2-40B4-BE49-F238E27FC236}">
              <a16:creationId xmlns:a16="http://schemas.microsoft.com/office/drawing/2014/main" id="{00000000-0008-0000-0100-0000D31C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380" name="Line 1">
          <a:extLst>
            <a:ext uri="{FF2B5EF4-FFF2-40B4-BE49-F238E27FC236}">
              <a16:creationId xmlns:a16="http://schemas.microsoft.com/office/drawing/2014/main" id="{00000000-0008-0000-0100-0000D41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381" name="Line 1">
          <a:extLst>
            <a:ext uri="{FF2B5EF4-FFF2-40B4-BE49-F238E27FC236}">
              <a16:creationId xmlns:a16="http://schemas.microsoft.com/office/drawing/2014/main" id="{00000000-0008-0000-0100-0000D51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382" name="Line 1">
          <a:extLst>
            <a:ext uri="{FF2B5EF4-FFF2-40B4-BE49-F238E27FC236}">
              <a16:creationId xmlns:a16="http://schemas.microsoft.com/office/drawing/2014/main" id="{00000000-0008-0000-0100-0000D61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383" name="Line 1">
          <a:extLst>
            <a:ext uri="{FF2B5EF4-FFF2-40B4-BE49-F238E27FC236}">
              <a16:creationId xmlns:a16="http://schemas.microsoft.com/office/drawing/2014/main" id="{00000000-0008-0000-0100-0000D71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138</xdr:row>
      <xdr:rowOff>9525</xdr:rowOff>
    </xdr:from>
    <xdr:to>
      <xdr:col>13</xdr:col>
      <xdr:colOff>361950</xdr:colOff>
      <xdr:row>138</xdr:row>
      <xdr:rowOff>9525</xdr:rowOff>
    </xdr:to>
    <xdr:sp macro="" textlink="">
      <xdr:nvSpPr>
        <xdr:cNvPr id="7384" name="Line 1">
          <a:extLst>
            <a:ext uri="{FF2B5EF4-FFF2-40B4-BE49-F238E27FC236}">
              <a16:creationId xmlns:a16="http://schemas.microsoft.com/office/drawing/2014/main" id="{00000000-0008-0000-0100-0000D81C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385" name="Line 1">
          <a:extLst>
            <a:ext uri="{FF2B5EF4-FFF2-40B4-BE49-F238E27FC236}">
              <a16:creationId xmlns:a16="http://schemas.microsoft.com/office/drawing/2014/main" id="{00000000-0008-0000-0100-0000D91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386" name="Line 1">
          <a:extLst>
            <a:ext uri="{FF2B5EF4-FFF2-40B4-BE49-F238E27FC236}">
              <a16:creationId xmlns:a16="http://schemas.microsoft.com/office/drawing/2014/main" id="{00000000-0008-0000-0100-0000DA1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387" name="Line 1">
          <a:extLst>
            <a:ext uri="{FF2B5EF4-FFF2-40B4-BE49-F238E27FC236}">
              <a16:creationId xmlns:a16="http://schemas.microsoft.com/office/drawing/2014/main" id="{00000000-0008-0000-0100-0000DB1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388" name="Line 1">
          <a:extLst>
            <a:ext uri="{FF2B5EF4-FFF2-40B4-BE49-F238E27FC236}">
              <a16:creationId xmlns:a16="http://schemas.microsoft.com/office/drawing/2014/main" id="{00000000-0008-0000-0100-0000DC1C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389" name="Line 1">
          <a:extLst>
            <a:ext uri="{FF2B5EF4-FFF2-40B4-BE49-F238E27FC236}">
              <a16:creationId xmlns:a16="http://schemas.microsoft.com/office/drawing/2014/main" id="{00000000-0008-0000-0100-0000DD1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390" name="Line 1">
          <a:extLst>
            <a:ext uri="{FF2B5EF4-FFF2-40B4-BE49-F238E27FC236}">
              <a16:creationId xmlns:a16="http://schemas.microsoft.com/office/drawing/2014/main" id="{00000000-0008-0000-0100-0000DE1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391" name="Line 1">
          <a:extLst>
            <a:ext uri="{FF2B5EF4-FFF2-40B4-BE49-F238E27FC236}">
              <a16:creationId xmlns:a16="http://schemas.microsoft.com/office/drawing/2014/main" id="{00000000-0008-0000-0100-0000DF1C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392" name="Line 1">
          <a:extLst>
            <a:ext uri="{FF2B5EF4-FFF2-40B4-BE49-F238E27FC236}">
              <a16:creationId xmlns:a16="http://schemas.microsoft.com/office/drawing/2014/main" id="{00000000-0008-0000-0100-0000E01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393" name="Line 1">
          <a:extLst>
            <a:ext uri="{FF2B5EF4-FFF2-40B4-BE49-F238E27FC236}">
              <a16:creationId xmlns:a16="http://schemas.microsoft.com/office/drawing/2014/main" id="{00000000-0008-0000-0100-0000E11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394" name="Line 1">
          <a:extLst>
            <a:ext uri="{FF2B5EF4-FFF2-40B4-BE49-F238E27FC236}">
              <a16:creationId xmlns:a16="http://schemas.microsoft.com/office/drawing/2014/main" id="{00000000-0008-0000-0100-0000E21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395" name="Line 1">
          <a:extLst>
            <a:ext uri="{FF2B5EF4-FFF2-40B4-BE49-F238E27FC236}">
              <a16:creationId xmlns:a16="http://schemas.microsoft.com/office/drawing/2014/main" id="{00000000-0008-0000-0100-0000E31C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396" name="Line 1">
          <a:extLst>
            <a:ext uri="{FF2B5EF4-FFF2-40B4-BE49-F238E27FC236}">
              <a16:creationId xmlns:a16="http://schemas.microsoft.com/office/drawing/2014/main" id="{00000000-0008-0000-0100-0000E41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397" name="Line 1">
          <a:extLst>
            <a:ext uri="{FF2B5EF4-FFF2-40B4-BE49-F238E27FC236}">
              <a16:creationId xmlns:a16="http://schemas.microsoft.com/office/drawing/2014/main" id="{00000000-0008-0000-0100-0000E51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398" name="Line 1">
          <a:extLst>
            <a:ext uri="{FF2B5EF4-FFF2-40B4-BE49-F238E27FC236}">
              <a16:creationId xmlns:a16="http://schemas.microsoft.com/office/drawing/2014/main" id="{00000000-0008-0000-0100-0000E61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399" name="Line 1">
          <a:extLst>
            <a:ext uri="{FF2B5EF4-FFF2-40B4-BE49-F238E27FC236}">
              <a16:creationId xmlns:a16="http://schemas.microsoft.com/office/drawing/2014/main" id="{00000000-0008-0000-0100-0000E71C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400" name="Line 1">
          <a:extLst>
            <a:ext uri="{FF2B5EF4-FFF2-40B4-BE49-F238E27FC236}">
              <a16:creationId xmlns:a16="http://schemas.microsoft.com/office/drawing/2014/main" id="{00000000-0008-0000-0100-0000E81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401" name="Line 1">
          <a:extLst>
            <a:ext uri="{FF2B5EF4-FFF2-40B4-BE49-F238E27FC236}">
              <a16:creationId xmlns:a16="http://schemas.microsoft.com/office/drawing/2014/main" id="{00000000-0008-0000-0100-0000E91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402" name="Line 1">
          <a:extLst>
            <a:ext uri="{FF2B5EF4-FFF2-40B4-BE49-F238E27FC236}">
              <a16:creationId xmlns:a16="http://schemas.microsoft.com/office/drawing/2014/main" id="{00000000-0008-0000-0100-0000EA1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403" name="Line 1">
          <a:extLst>
            <a:ext uri="{FF2B5EF4-FFF2-40B4-BE49-F238E27FC236}">
              <a16:creationId xmlns:a16="http://schemas.microsoft.com/office/drawing/2014/main" id="{00000000-0008-0000-0100-0000EB1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404" name="Line 1">
          <a:extLst>
            <a:ext uri="{FF2B5EF4-FFF2-40B4-BE49-F238E27FC236}">
              <a16:creationId xmlns:a16="http://schemas.microsoft.com/office/drawing/2014/main" id="{00000000-0008-0000-0100-0000EC1C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405" name="Line 1">
          <a:extLst>
            <a:ext uri="{FF2B5EF4-FFF2-40B4-BE49-F238E27FC236}">
              <a16:creationId xmlns:a16="http://schemas.microsoft.com/office/drawing/2014/main" id="{00000000-0008-0000-0100-0000ED1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406" name="Line 1">
          <a:extLst>
            <a:ext uri="{FF2B5EF4-FFF2-40B4-BE49-F238E27FC236}">
              <a16:creationId xmlns:a16="http://schemas.microsoft.com/office/drawing/2014/main" id="{00000000-0008-0000-0100-0000EE1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407" name="Line 1">
          <a:extLst>
            <a:ext uri="{FF2B5EF4-FFF2-40B4-BE49-F238E27FC236}">
              <a16:creationId xmlns:a16="http://schemas.microsoft.com/office/drawing/2014/main" id="{00000000-0008-0000-0100-0000EF1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408" name="Line 1">
          <a:extLst>
            <a:ext uri="{FF2B5EF4-FFF2-40B4-BE49-F238E27FC236}">
              <a16:creationId xmlns:a16="http://schemas.microsoft.com/office/drawing/2014/main" id="{00000000-0008-0000-0100-0000F01C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409" name="Line 1">
          <a:extLst>
            <a:ext uri="{FF2B5EF4-FFF2-40B4-BE49-F238E27FC236}">
              <a16:creationId xmlns:a16="http://schemas.microsoft.com/office/drawing/2014/main" id="{00000000-0008-0000-0100-0000F11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410" name="Line 1">
          <a:extLst>
            <a:ext uri="{FF2B5EF4-FFF2-40B4-BE49-F238E27FC236}">
              <a16:creationId xmlns:a16="http://schemas.microsoft.com/office/drawing/2014/main" id="{00000000-0008-0000-0100-0000F21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411" name="Line 1">
          <a:extLst>
            <a:ext uri="{FF2B5EF4-FFF2-40B4-BE49-F238E27FC236}">
              <a16:creationId xmlns:a16="http://schemas.microsoft.com/office/drawing/2014/main" id="{00000000-0008-0000-0100-0000F31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412" name="Line 1">
          <a:extLst>
            <a:ext uri="{FF2B5EF4-FFF2-40B4-BE49-F238E27FC236}">
              <a16:creationId xmlns:a16="http://schemas.microsoft.com/office/drawing/2014/main" id="{00000000-0008-0000-0100-0000F41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413" name="Line 1">
          <a:extLst>
            <a:ext uri="{FF2B5EF4-FFF2-40B4-BE49-F238E27FC236}">
              <a16:creationId xmlns:a16="http://schemas.microsoft.com/office/drawing/2014/main" id="{00000000-0008-0000-0100-0000F51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414" name="Line 1">
          <a:extLst>
            <a:ext uri="{FF2B5EF4-FFF2-40B4-BE49-F238E27FC236}">
              <a16:creationId xmlns:a16="http://schemas.microsoft.com/office/drawing/2014/main" id="{00000000-0008-0000-0100-0000F61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138</xdr:row>
      <xdr:rowOff>9525</xdr:rowOff>
    </xdr:from>
    <xdr:to>
      <xdr:col>13</xdr:col>
      <xdr:colOff>361950</xdr:colOff>
      <xdr:row>138</xdr:row>
      <xdr:rowOff>9525</xdr:rowOff>
    </xdr:to>
    <xdr:sp macro="" textlink="">
      <xdr:nvSpPr>
        <xdr:cNvPr id="7415" name="Line 1">
          <a:extLst>
            <a:ext uri="{FF2B5EF4-FFF2-40B4-BE49-F238E27FC236}">
              <a16:creationId xmlns:a16="http://schemas.microsoft.com/office/drawing/2014/main" id="{00000000-0008-0000-0100-0000F71C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416" name="Line 1">
          <a:extLst>
            <a:ext uri="{FF2B5EF4-FFF2-40B4-BE49-F238E27FC236}">
              <a16:creationId xmlns:a16="http://schemas.microsoft.com/office/drawing/2014/main" id="{00000000-0008-0000-0100-0000F81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417" name="Line 1">
          <a:extLst>
            <a:ext uri="{FF2B5EF4-FFF2-40B4-BE49-F238E27FC236}">
              <a16:creationId xmlns:a16="http://schemas.microsoft.com/office/drawing/2014/main" id="{00000000-0008-0000-0100-0000F91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418" name="Line 1">
          <a:extLst>
            <a:ext uri="{FF2B5EF4-FFF2-40B4-BE49-F238E27FC236}">
              <a16:creationId xmlns:a16="http://schemas.microsoft.com/office/drawing/2014/main" id="{00000000-0008-0000-0100-0000FA1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419" name="Line 1">
          <a:extLst>
            <a:ext uri="{FF2B5EF4-FFF2-40B4-BE49-F238E27FC236}">
              <a16:creationId xmlns:a16="http://schemas.microsoft.com/office/drawing/2014/main" id="{00000000-0008-0000-0100-0000FB1C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420" name="Line 1">
          <a:extLst>
            <a:ext uri="{FF2B5EF4-FFF2-40B4-BE49-F238E27FC236}">
              <a16:creationId xmlns:a16="http://schemas.microsoft.com/office/drawing/2014/main" id="{00000000-0008-0000-0100-0000FC1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421" name="Line 1">
          <a:extLst>
            <a:ext uri="{FF2B5EF4-FFF2-40B4-BE49-F238E27FC236}">
              <a16:creationId xmlns:a16="http://schemas.microsoft.com/office/drawing/2014/main" id="{00000000-0008-0000-0100-0000FD1C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422" name="Line 1">
          <a:extLst>
            <a:ext uri="{FF2B5EF4-FFF2-40B4-BE49-F238E27FC236}">
              <a16:creationId xmlns:a16="http://schemas.microsoft.com/office/drawing/2014/main" id="{00000000-0008-0000-0100-0000FE1C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423" name="Line 1">
          <a:extLst>
            <a:ext uri="{FF2B5EF4-FFF2-40B4-BE49-F238E27FC236}">
              <a16:creationId xmlns:a16="http://schemas.microsoft.com/office/drawing/2014/main" id="{00000000-0008-0000-0100-0000FF1C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424" name="Line 1">
          <a:extLst>
            <a:ext uri="{FF2B5EF4-FFF2-40B4-BE49-F238E27FC236}">
              <a16:creationId xmlns:a16="http://schemas.microsoft.com/office/drawing/2014/main" id="{00000000-0008-0000-0100-000000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425" name="Line 1">
          <a:extLst>
            <a:ext uri="{FF2B5EF4-FFF2-40B4-BE49-F238E27FC236}">
              <a16:creationId xmlns:a16="http://schemas.microsoft.com/office/drawing/2014/main" id="{00000000-0008-0000-0100-000001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426" name="Line 1">
          <a:extLst>
            <a:ext uri="{FF2B5EF4-FFF2-40B4-BE49-F238E27FC236}">
              <a16:creationId xmlns:a16="http://schemas.microsoft.com/office/drawing/2014/main" id="{00000000-0008-0000-0100-000002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427" name="Line 1">
          <a:extLst>
            <a:ext uri="{FF2B5EF4-FFF2-40B4-BE49-F238E27FC236}">
              <a16:creationId xmlns:a16="http://schemas.microsoft.com/office/drawing/2014/main" id="{00000000-0008-0000-0100-0000031D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428" name="Line 1">
          <a:extLst>
            <a:ext uri="{FF2B5EF4-FFF2-40B4-BE49-F238E27FC236}">
              <a16:creationId xmlns:a16="http://schemas.microsoft.com/office/drawing/2014/main" id="{00000000-0008-0000-0100-0000041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429" name="Line 1">
          <a:extLst>
            <a:ext uri="{FF2B5EF4-FFF2-40B4-BE49-F238E27FC236}">
              <a16:creationId xmlns:a16="http://schemas.microsoft.com/office/drawing/2014/main" id="{00000000-0008-0000-0100-000005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430" name="Line 1">
          <a:extLst>
            <a:ext uri="{FF2B5EF4-FFF2-40B4-BE49-F238E27FC236}">
              <a16:creationId xmlns:a16="http://schemas.microsoft.com/office/drawing/2014/main" id="{00000000-0008-0000-0100-0000061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431" name="Line 1">
          <a:extLst>
            <a:ext uri="{FF2B5EF4-FFF2-40B4-BE49-F238E27FC236}">
              <a16:creationId xmlns:a16="http://schemas.microsoft.com/office/drawing/2014/main" id="{00000000-0008-0000-0100-000007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432" name="Line 1">
          <a:extLst>
            <a:ext uri="{FF2B5EF4-FFF2-40B4-BE49-F238E27FC236}">
              <a16:creationId xmlns:a16="http://schemas.microsoft.com/office/drawing/2014/main" id="{00000000-0008-0000-0100-0000081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433" name="Line 1">
          <a:extLst>
            <a:ext uri="{FF2B5EF4-FFF2-40B4-BE49-F238E27FC236}">
              <a16:creationId xmlns:a16="http://schemas.microsoft.com/office/drawing/2014/main" id="{00000000-0008-0000-0100-000009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138</xdr:row>
      <xdr:rowOff>9525</xdr:rowOff>
    </xdr:from>
    <xdr:to>
      <xdr:col>13</xdr:col>
      <xdr:colOff>361950</xdr:colOff>
      <xdr:row>138</xdr:row>
      <xdr:rowOff>9525</xdr:rowOff>
    </xdr:to>
    <xdr:sp macro="" textlink="">
      <xdr:nvSpPr>
        <xdr:cNvPr id="7434" name="Line 1">
          <a:extLst>
            <a:ext uri="{FF2B5EF4-FFF2-40B4-BE49-F238E27FC236}">
              <a16:creationId xmlns:a16="http://schemas.microsoft.com/office/drawing/2014/main" id="{00000000-0008-0000-0100-00000A1D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435" name="Line 1">
          <a:extLst>
            <a:ext uri="{FF2B5EF4-FFF2-40B4-BE49-F238E27FC236}">
              <a16:creationId xmlns:a16="http://schemas.microsoft.com/office/drawing/2014/main" id="{00000000-0008-0000-0100-00000B1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436" name="Line 1">
          <a:extLst>
            <a:ext uri="{FF2B5EF4-FFF2-40B4-BE49-F238E27FC236}">
              <a16:creationId xmlns:a16="http://schemas.microsoft.com/office/drawing/2014/main" id="{00000000-0008-0000-0100-00000C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437" name="Line 1">
          <a:extLst>
            <a:ext uri="{FF2B5EF4-FFF2-40B4-BE49-F238E27FC236}">
              <a16:creationId xmlns:a16="http://schemas.microsoft.com/office/drawing/2014/main" id="{00000000-0008-0000-0100-00000D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438" name="Line 1">
          <a:extLst>
            <a:ext uri="{FF2B5EF4-FFF2-40B4-BE49-F238E27FC236}">
              <a16:creationId xmlns:a16="http://schemas.microsoft.com/office/drawing/2014/main" id="{00000000-0008-0000-0100-00000E1D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439" name="Line 1">
          <a:extLst>
            <a:ext uri="{FF2B5EF4-FFF2-40B4-BE49-F238E27FC236}">
              <a16:creationId xmlns:a16="http://schemas.microsoft.com/office/drawing/2014/main" id="{00000000-0008-0000-0100-00000F1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440" name="Line 1">
          <a:extLst>
            <a:ext uri="{FF2B5EF4-FFF2-40B4-BE49-F238E27FC236}">
              <a16:creationId xmlns:a16="http://schemas.microsoft.com/office/drawing/2014/main" id="{00000000-0008-0000-0100-000010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441" name="Line 1">
          <a:extLst>
            <a:ext uri="{FF2B5EF4-FFF2-40B4-BE49-F238E27FC236}">
              <a16:creationId xmlns:a16="http://schemas.microsoft.com/office/drawing/2014/main" id="{00000000-0008-0000-0100-0000111D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442" name="Line 1">
          <a:extLst>
            <a:ext uri="{FF2B5EF4-FFF2-40B4-BE49-F238E27FC236}">
              <a16:creationId xmlns:a16="http://schemas.microsoft.com/office/drawing/2014/main" id="{00000000-0008-0000-0100-0000121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443" name="Line 1">
          <a:extLst>
            <a:ext uri="{FF2B5EF4-FFF2-40B4-BE49-F238E27FC236}">
              <a16:creationId xmlns:a16="http://schemas.microsoft.com/office/drawing/2014/main" id="{00000000-0008-0000-0100-000013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444" name="Line 1">
          <a:extLst>
            <a:ext uri="{FF2B5EF4-FFF2-40B4-BE49-F238E27FC236}">
              <a16:creationId xmlns:a16="http://schemas.microsoft.com/office/drawing/2014/main" id="{00000000-0008-0000-0100-000014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445" name="Line 1">
          <a:extLst>
            <a:ext uri="{FF2B5EF4-FFF2-40B4-BE49-F238E27FC236}">
              <a16:creationId xmlns:a16="http://schemas.microsoft.com/office/drawing/2014/main" id="{00000000-0008-0000-0100-000015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446" name="Line 1">
          <a:extLst>
            <a:ext uri="{FF2B5EF4-FFF2-40B4-BE49-F238E27FC236}">
              <a16:creationId xmlns:a16="http://schemas.microsoft.com/office/drawing/2014/main" id="{00000000-0008-0000-0100-0000161D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447" name="Line 1">
          <a:extLst>
            <a:ext uri="{FF2B5EF4-FFF2-40B4-BE49-F238E27FC236}">
              <a16:creationId xmlns:a16="http://schemas.microsoft.com/office/drawing/2014/main" id="{00000000-0008-0000-0100-0000171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448" name="Line 1">
          <a:extLst>
            <a:ext uri="{FF2B5EF4-FFF2-40B4-BE49-F238E27FC236}">
              <a16:creationId xmlns:a16="http://schemas.microsoft.com/office/drawing/2014/main" id="{00000000-0008-0000-0100-000018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449" name="Line 1">
          <a:extLst>
            <a:ext uri="{FF2B5EF4-FFF2-40B4-BE49-F238E27FC236}">
              <a16:creationId xmlns:a16="http://schemas.microsoft.com/office/drawing/2014/main" id="{00000000-0008-0000-0100-0000191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450" name="Line 1">
          <a:extLst>
            <a:ext uri="{FF2B5EF4-FFF2-40B4-BE49-F238E27FC236}">
              <a16:creationId xmlns:a16="http://schemas.microsoft.com/office/drawing/2014/main" id="{00000000-0008-0000-0100-00001A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138</xdr:row>
      <xdr:rowOff>9525</xdr:rowOff>
    </xdr:from>
    <xdr:to>
      <xdr:col>13</xdr:col>
      <xdr:colOff>361950</xdr:colOff>
      <xdr:row>138</xdr:row>
      <xdr:rowOff>9525</xdr:rowOff>
    </xdr:to>
    <xdr:sp macro="" textlink="">
      <xdr:nvSpPr>
        <xdr:cNvPr id="7451" name="Line 1">
          <a:extLst>
            <a:ext uri="{FF2B5EF4-FFF2-40B4-BE49-F238E27FC236}">
              <a16:creationId xmlns:a16="http://schemas.microsoft.com/office/drawing/2014/main" id="{00000000-0008-0000-0100-00001B1D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452" name="Line 1">
          <a:extLst>
            <a:ext uri="{FF2B5EF4-FFF2-40B4-BE49-F238E27FC236}">
              <a16:creationId xmlns:a16="http://schemas.microsoft.com/office/drawing/2014/main" id="{00000000-0008-0000-0100-00001C1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453" name="Line 1">
          <a:extLst>
            <a:ext uri="{FF2B5EF4-FFF2-40B4-BE49-F238E27FC236}">
              <a16:creationId xmlns:a16="http://schemas.microsoft.com/office/drawing/2014/main" id="{00000000-0008-0000-0100-00001D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454" name="Line 1">
          <a:extLst>
            <a:ext uri="{FF2B5EF4-FFF2-40B4-BE49-F238E27FC236}">
              <a16:creationId xmlns:a16="http://schemas.microsoft.com/office/drawing/2014/main" id="{00000000-0008-0000-0100-00001E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455" name="Line 1">
          <a:extLst>
            <a:ext uri="{FF2B5EF4-FFF2-40B4-BE49-F238E27FC236}">
              <a16:creationId xmlns:a16="http://schemas.microsoft.com/office/drawing/2014/main" id="{00000000-0008-0000-0100-00001F1D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456" name="Line 1">
          <a:extLst>
            <a:ext uri="{FF2B5EF4-FFF2-40B4-BE49-F238E27FC236}">
              <a16:creationId xmlns:a16="http://schemas.microsoft.com/office/drawing/2014/main" id="{00000000-0008-0000-0100-0000201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457" name="Line 1">
          <a:extLst>
            <a:ext uri="{FF2B5EF4-FFF2-40B4-BE49-F238E27FC236}">
              <a16:creationId xmlns:a16="http://schemas.microsoft.com/office/drawing/2014/main" id="{00000000-0008-0000-0100-000021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458" name="Line 1">
          <a:extLst>
            <a:ext uri="{FF2B5EF4-FFF2-40B4-BE49-F238E27FC236}">
              <a16:creationId xmlns:a16="http://schemas.microsoft.com/office/drawing/2014/main" id="{00000000-0008-0000-0100-0000221D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459" name="Line 1">
          <a:extLst>
            <a:ext uri="{FF2B5EF4-FFF2-40B4-BE49-F238E27FC236}">
              <a16:creationId xmlns:a16="http://schemas.microsoft.com/office/drawing/2014/main" id="{00000000-0008-0000-0100-0000231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460" name="Line 1">
          <a:extLst>
            <a:ext uri="{FF2B5EF4-FFF2-40B4-BE49-F238E27FC236}">
              <a16:creationId xmlns:a16="http://schemas.microsoft.com/office/drawing/2014/main" id="{00000000-0008-0000-0100-000024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461" name="Line 1">
          <a:extLst>
            <a:ext uri="{FF2B5EF4-FFF2-40B4-BE49-F238E27FC236}">
              <a16:creationId xmlns:a16="http://schemas.microsoft.com/office/drawing/2014/main" id="{00000000-0008-0000-0100-000025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462" name="Line 1">
          <a:extLst>
            <a:ext uri="{FF2B5EF4-FFF2-40B4-BE49-F238E27FC236}">
              <a16:creationId xmlns:a16="http://schemas.microsoft.com/office/drawing/2014/main" id="{00000000-0008-0000-0100-0000261D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463" name="Line 1">
          <a:extLst>
            <a:ext uri="{FF2B5EF4-FFF2-40B4-BE49-F238E27FC236}">
              <a16:creationId xmlns:a16="http://schemas.microsoft.com/office/drawing/2014/main" id="{00000000-0008-0000-0100-0000271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464" name="Line 1">
          <a:extLst>
            <a:ext uri="{FF2B5EF4-FFF2-40B4-BE49-F238E27FC236}">
              <a16:creationId xmlns:a16="http://schemas.microsoft.com/office/drawing/2014/main" id="{00000000-0008-0000-0100-000028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465" name="Line 1">
          <a:extLst>
            <a:ext uri="{FF2B5EF4-FFF2-40B4-BE49-F238E27FC236}">
              <a16:creationId xmlns:a16="http://schemas.microsoft.com/office/drawing/2014/main" id="{00000000-0008-0000-0100-000029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466" name="Line 1">
          <a:extLst>
            <a:ext uri="{FF2B5EF4-FFF2-40B4-BE49-F238E27FC236}">
              <a16:creationId xmlns:a16="http://schemas.microsoft.com/office/drawing/2014/main" id="{00000000-0008-0000-0100-00002A1D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467" name="Line 1">
          <a:extLst>
            <a:ext uri="{FF2B5EF4-FFF2-40B4-BE49-F238E27FC236}">
              <a16:creationId xmlns:a16="http://schemas.microsoft.com/office/drawing/2014/main" id="{00000000-0008-0000-0100-00002B1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468" name="Line 1">
          <a:extLst>
            <a:ext uri="{FF2B5EF4-FFF2-40B4-BE49-F238E27FC236}">
              <a16:creationId xmlns:a16="http://schemas.microsoft.com/office/drawing/2014/main" id="{00000000-0008-0000-0100-00002C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469" name="Line 1">
          <a:extLst>
            <a:ext uri="{FF2B5EF4-FFF2-40B4-BE49-F238E27FC236}">
              <a16:creationId xmlns:a16="http://schemas.microsoft.com/office/drawing/2014/main" id="{00000000-0008-0000-0100-00002D1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470" name="Line 1">
          <a:extLst>
            <a:ext uri="{FF2B5EF4-FFF2-40B4-BE49-F238E27FC236}">
              <a16:creationId xmlns:a16="http://schemas.microsoft.com/office/drawing/2014/main" id="{00000000-0008-0000-0100-00002E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138</xdr:row>
      <xdr:rowOff>9525</xdr:rowOff>
    </xdr:from>
    <xdr:to>
      <xdr:col>13</xdr:col>
      <xdr:colOff>361950</xdr:colOff>
      <xdr:row>138</xdr:row>
      <xdr:rowOff>9525</xdr:rowOff>
    </xdr:to>
    <xdr:sp macro="" textlink="">
      <xdr:nvSpPr>
        <xdr:cNvPr id="7471" name="Line 1">
          <a:extLst>
            <a:ext uri="{FF2B5EF4-FFF2-40B4-BE49-F238E27FC236}">
              <a16:creationId xmlns:a16="http://schemas.microsoft.com/office/drawing/2014/main" id="{00000000-0008-0000-0100-00002F1D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472" name="Line 1">
          <a:extLst>
            <a:ext uri="{FF2B5EF4-FFF2-40B4-BE49-F238E27FC236}">
              <a16:creationId xmlns:a16="http://schemas.microsoft.com/office/drawing/2014/main" id="{00000000-0008-0000-0100-0000301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473" name="Line 1">
          <a:extLst>
            <a:ext uri="{FF2B5EF4-FFF2-40B4-BE49-F238E27FC236}">
              <a16:creationId xmlns:a16="http://schemas.microsoft.com/office/drawing/2014/main" id="{00000000-0008-0000-0100-000031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474" name="Line 1">
          <a:extLst>
            <a:ext uri="{FF2B5EF4-FFF2-40B4-BE49-F238E27FC236}">
              <a16:creationId xmlns:a16="http://schemas.microsoft.com/office/drawing/2014/main" id="{00000000-0008-0000-0100-000032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475" name="Line 1">
          <a:extLst>
            <a:ext uri="{FF2B5EF4-FFF2-40B4-BE49-F238E27FC236}">
              <a16:creationId xmlns:a16="http://schemas.microsoft.com/office/drawing/2014/main" id="{00000000-0008-0000-0100-0000331D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476" name="Line 1">
          <a:extLst>
            <a:ext uri="{FF2B5EF4-FFF2-40B4-BE49-F238E27FC236}">
              <a16:creationId xmlns:a16="http://schemas.microsoft.com/office/drawing/2014/main" id="{00000000-0008-0000-0100-0000341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477" name="Line 1">
          <a:extLst>
            <a:ext uri="{FF2B5EF4-FFF2-40B4-BE49-F238E27FC236}">
              <a16:creationId xmlns:a16="http://schemas.microsoft.com/office/drawing/2014/main" id="{00000000-0008-0000-0100-000035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478" name="Line 1">
          <a:extLst>
            <a:ext uri="{FF2B5EF4-FFF2-40B4-BE49-F238E27FC236}">
              <a16:creationId xmlns:a16="http://schemas.microsoft.com/office/drawing/2014/main" id="{00000000-0008-0000-0100-0000361D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479" name="Line 1">
          <a:extLst>
            <a:ext uri="{FF2B5EF4-FFF2-40B4-BE49-F238E27FC236}">
              <a16:creationId xmlns:a16="http://schemas.microsoft.com/office/drawing/2014/main" id="{00000000-0008-0000-0100-0000371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480" name="Line 1">
          <a:extLst>
            <a:ext uri="{FF2B5EF4-FFF2-40B4-BE49-F238E27FC236}">
              <a16:creationId xmlns:a16="http://schemas.microsoft.com/office/drawing/2014/main" id="{00000000-0008-0000-0100-000038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481" name="Line 1">
          <a:extLst>
            <a:ext uri="{FF2B5EF4-FFF2-40B4-BE49-F238E27FC236}">
              <a16:creationId xmlns:a16="http://schemas.microsoft.com/office/drawing/2014/main" id="{00000000-0008-0000-0100-000039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482" name="Line 1">
          <a:extLst>
            <a:ext uri="{FF2B5EF4-FFF2-40B4-BE49-F238E27FC236}">
              <a16:creationId xmlns:a16="http://schemas.microsoft.com/office/drawing/2014/main" id="{00000000-0008-0000-0100-00003A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483" name="Line 1">
          <a:extLst>
            <a:ext uri="{FF2B5EF4-FFF2-40B4-BE49-F238E27FC236}">
              <a16:creationId xmlns:a16="http://schemas.microsoft.com/office/drawing/2014/main" id="{00000000-0008-0000-0100-00003B1D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484" name="Line 1">
          <a:extLst>
            <a:ext uri="{FF2B5EF4-FFF2-40B4-BE49-F238E27FC236}">
              <a16:creationId xmlns:a16="http://schemas.microsoft.com/office/drawing/2014/main" id="{00000000-0008-0000-0100-00003C1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485" name="Line 1">
          <a:extLst>
            <a:ext uri="{FF2B5EF4-FFF2-40B4-BE49-F238E27FC236}">
              <a16:creationId xmlns:a16="http://schemas.microsoft.com/office/drawing/2014/main" id="{00000000-0008-0000-0100-00003D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486" name="Line 1">
          <a:extLst>
            <a:ext uri="{FF2B5EF4-FFF2-40B4-BE49-F238E27FC236}">
              <a16:creationId xmlns:a16="http://schemas.microsoft.com/office/drawing/2014/main" id="{00000000-0008-0000-0100-00003E1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487" name="Line 1">
          <a:extLst>
            <a:ext uri="{FF2B5EF4-FFF2-40B4-BE49-F238E27FC236}">
              <a16:creationId xmlns:a16="http://schemas.microsoft.com/office/drawing/2014/main" id="{00000000-0008-0000-0100-00003F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138</xdr:row>
      <xdr:rowOff>9525</xdr:rowOff>
    </xdr:from>
    <xdr:to>
      <xdr:col>13</xdr:col>
      <xdr:colOff>361950</xdr:colOff>
      <xdr:row>138</xdr:row>
      <xdr:rowOff>9525</xdr:rowOff>
    </xdr:to>
    <xdr:sp macro="" textlink="">
      <xdr:nvSpPr>
        <xdr:cNvPr id="7488" name="Line 1">
          <a:extLst>
            <a:ext uri="{FF2B5EF4-FFF2-40B4-BE49-F238E27FC236}">
              <a16:creationId xmlns:a16="http://schemas.microsoft.com/office/drawing/2014/main" id="{00000000-0008-0000-0100-0000401D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489" name="Line 1">
          <a:extLst>
            <a:ext uri="{FF2B5EF4-FFF2-40B4-BE49-F238E27FC236}">
              <a16:creationId xmlns:a16="http://schemas.microsoft.com/office/drawing/2014/main" id="{00000000-0008-0000-0100-000041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490" name="Line 1">
          <a:extLst>
            <a:ext uri="{FF2B5EF4-FFF2-40B4-BE49-F238E27FC236}">
              <a16:creationId xmlns:a16="http://schemas.microsoft.com/office/drawing/2014/main" id="{00000000-0008-0000-0100-0000421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139</xdr:row>
      <xdr:rowOff>9525</xdr:rowOff>
    </xdr:from>
    <xdr:to>
      <xdr:col>13</xdr:col>
      <xdr:colOff>447675</xdr:colOff>
      <xdr:row>139</xdr:row>
      <xdr:rowOff>9525</xdr:rowOff>
    </xdr:to>
    <xdr:sp macro="" textlink="">
      <xdr:nvSpPr>
        <xdr:cNvPr id="7491" name="Line 1">
          <a:extLst>
            <a:ext uri="{FF2B5EF4-FFF2-40B4-BE49-F238E27FC236}">
              <a16:creationId xmlns:a16="http://schemas.microsoft.com/office/drawing/2014/main" id="{00000000-0008-0000-0100-0000431D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139</xdr:row>
      <xdr:rowOff>9525</xdr:rowOff>
    </xdr:from>
    <xdr:to>
      <xdr:col>13</xdr:col>
      <xdr:colOff>400050</xdr:colOff>
      <xdr:row>139</xdr:row>
      <xdr:rowOff>9525</xdr:rowOff>
    </xdr:to>
    <xdr:sp macro="" textlink="">
      <xdr:nvSpPr>
        <xdr:cNvPr id="7492" name="Line 1">
          <a:extLst>
            <a:ext uri="{FF2B5EF4-FFF2-40B4-BE49-F238E27FC236}">
              <a16:creationId xmlns:a16="http://schemas.microsoft.com/office/drawing/2014/main" id="{00000000-0008-0000-0100-0000441D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139</xdr:row>
      <xdr:rowOff>9525</xdr:rowOff>
    </xdr:from>
    <xdr:to>
      <xdr:col>13</xdr:col>
      <xdr:colOff>447675</xdr:colOff>
      <xdr:row>139</xdr:row>
      <xdr:rowOff>9525</xdr:rowOff>
    </xdr:to>
    <xdr:sp macro="" textlink="">
      <xdr:nvSpPr>
        <xdr:cNvPr id="7493" name="Line 1">
          <a:extLst>
            <a:ext uri="{FF2B5EF4-FFF2-40B4-BE49-F238E27FC236}">
              <a16:creationId xmlns:a16="http://schemas.microsoft.com/office/drawing/2014/main" id="{00000000-0008-0000-0100-0000451D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139</xdr:row>
      <xdr:rowOff>9525</xdr:rowOff>
    </xdr:from>
    <xdr:to>
      <xdr:col>13</xdr:col>
      <xdr:colOff>400050</xdr:colOff>
      <xdr:row>139</xdr:row>
      <xdr:rowOff>9525</xdr:rowOff>
    </xdr:to>
    <xdr:sp macro="" textlink="">
      <xdr:nvSpPr>
        <xdr:cNvPr id="7494" name="Line 1">
          <a:extLst>
            <a:ext uri="{FF2B5EF4-FFF2-40B4-BE49-F238E27FC236}">
              <a16:creationId xmlns:a16="http://schemas.microsoft.com/office/drawing/2014/main" id="{00000000-0008-0000-0100-0000461D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139</xdr:row>
      <xdr:rowOff>9525</xdr:rowOff>
    </xdr:from>
    <xdr:to>
      <xdr:col>13</xdr:col>
      <xdr:colOff>361950</xdr:colOff>
      <xdr:row>139</xdr:row>
      <xdr:rowOff>9525</xdr:rowOff>
    </xdr:to>
    <xdr:sp macro="" textlink="">
      <xdr:nvSpPr>
        <xdr:cNvPr id="7495" name="Line 1">
          <a:extLst>
            <a:ext uri="{FF2B5EF4-FFF2-40B4-BE49-F238E27FC236}">
              <a16:creationId xmlns:a16="http://schemas.microsoft.com/office/drawing/2014/main" id="{00000000-0008-0000-0100-0000471D0000}"/>
            </a:ext>
          </a:extLst>
        </xdr:cNvPr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139</xdr:row>
      <xdr:rowOff>9525</xdr:rowOff>
    </xdr:from>
    <xdr:to>
      <xdr:col>13</xdr:col>
      <xdr:colOff>447675</xdr:colOff>
      <xdr:row>139</xdr:row>
      <xdr:rowOff>9525</xdr:rowOff>
    </xdr:to>
    <xdr:sp macro="" textlink="">
      <xdr:nvSpPr>
        <xdr:cNvPr id="7496" name="Line 1">
          <a:extLst>
            <a:ext uri="{FF2B5EF4-FFF2-40B4-BE49-F238E27FC236}">
              <a16:creationId xmlns:a16="http://schemas.microsoft.com/office/drawing/2014/main" id="{00000000-0008-0000-0100-0000481D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139</xdr:row>
      <xdr:rowOff>9525</xdr:rowOff>
    </xdr:from>
    <xdr:to>
      <xdr:col>13</xdr:col>
      <xdr:colOff>400050</xdr:colOff>
      <xdr:row>139</xdr:row>
      <xdr:rowOff>9525</xdr:rowOff>
    </xdr:to>
    <xdr:sp macro="" textlink="">
      <xdr:nvSpPr>
        <xdr:cNvPr id="7497" name="Line 1">
          <a:extLst>
            <a:ext uri="{FF2B5EF4-FFF2-40B4-BE49-F238E27FC236}">
              <a16:creationId xmlns:a16="http://schemas.microsoft.com/office/drawing/2014/main" id="{00000000-0008-0000-0100-0000491D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139</xdr:row>
      <xdr:rowOff>9525</xdr:rowOff>
    </xdr:from>
    <xdr:to>
      <xdr:col>13</xdr:col>
      <xdr:colOff>400050</xdr:colOff>
      <xdr:row>139</xdr:row>
      <xdr:rowOff>9525</xdr:rowOff>
    </xdr:to>
    <xdr:sp macro="" textlink="">
      <xdr:nvSpPr>
        <xdr:cNvPr id="7498" name="Line 1">
          <a:extLst>
            <a:ext uri="{FF2B5EF4-FFF2-40B4-BE49-F238E27FC236}">
              <a16:creationId xmlns:a16="http://schemas.microsoft.com/office/drawing/2014/main" id="{00000000-0008-0000-0100-00004A1D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139</xdr:row>
      <xdr:rowOff>9525</xdr:rowOff>
    </xdr:from>
    <xdr:to>
      <xdr:col>13</xdr:col>
      <xdr:colOff>381000</xdr:colOff>
      <xdr:row>139</xdr:row>
      <xdr:rowOff>9525</xdr:rowOff>
    </xdr:to>
    <xdr:sp macro="" textlink="">
      <xdr:nvSpPr>
        <xdr:cNvPr id="7499" name="Line 1">
          <a:extLst>
            <a:ext uri="{FF2B5EF4-FFF2-40B4-BE49-F238E27FC236}">
              <a16:creationId xmlns:a16="http://schemas.microsoft.com/office/drawing/2014/main" id="{00000000-0008-0000-0100-00004B1D0000}"/>
            </a:ext>
          </a:extLst>
        </xdr:cNvPr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139</xdr:row>
      <xdr:rowOff>9525</xdr:rowOff>
    </xdr:from>
    <xdr:to>
      <xdr:col>13</xdr:col>
      <xdr:colOff>447675</xdr:colOff>
      <xdr:row>139</xdr:row>
      <xdr:rowOff>9525</xdr:rowOff>
    </xdr:to>
    <xdr:sp macro="" textlink="">
      <xdr:nvSpPr>
        <xdr:cNvPr id="7500" name="Line 1">
          <a:extLst>
            <a:ext uri="{FF2B5EF4-FFF2-40B4-BE49-F238E27FC236}">
              <a16:creationId xmlns:a16="http://schemas.microsoft.com/office/drawing/2014/main" id="{00000000-0008-0000-0100-00004C1D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139</xdr:row>
      <xdr:rowOff>9525</xdr:rowOff>
    </xdr:from>
    <xdr:to>
      <xdr:col>13</xdr:col>
      <xdr:colOff>400050</xdr:colOff>
      <xdr:row>139</xdr:row>
      <xdr:rowOff>9525</xdr:rowOff>
    </xdr:to>
    <xdr:sp macro="" textlink="">
      <xdr:nvSpPr>
        <xdr:cNvPr id="7501" name="Line 1">
          <a:extLst>
            <a:ext uri="{FF2B5EF4-FFF2-40B4-BE49-F238E27FC236}">
              <a16:creationId xmlns:a16="http://schemas.microsoft.com/office/drawing/2014/main" id="{00000000-0008-0000-0100-00004D1D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139</xdr:row>
      <xdr:rowOff>9525</xdr:rowOff>
    </xdr:from>
    <xdr:to>
      <xdr:col>13</xdr:col>
      <xdr:colOff>381000</xdr:colOff>
      <xdr:row>139</xdr:row>
      <xdr:rowOff>9525</xdr:rowOff>
    </xdr:to>
    <xdr:sp macro="" textlink="">
      <xdr:nvSpPr>
        <xdr:cNvPr id="7502" name="Line 1">
          <a:extLst>
            <a:ext uri="{FF2B5EF4-FFF2-40B4-BE49-F238E27FC236}">
              <a16:creationId xmlns:a16="http://schemas.microsoft.com/office/drawing/2014/main" id="{00000000-0008-0000-0100-00004E1D0000}"/>
            </a:ext>
          </a:extLst>
        </xdr:cNvPr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139</xdr:row>
      <xdr:rowOff>9525</xdr:rowOff>
    </xdr:from>
    <xdr:to>
      <xdr:col>13</xdr:col>
      <xdr:colOff>447675</xdr:colOff>
      <xdr:row>139</xdr:row>
      <xdr:rowOff>9525</xdr:rowOff>
    </xdr:to>
    <xdr:sp macro="" textlink="">
      <xdr:nvSpPr>
        <xdr:cNvPr id="7503" name="Line 1">
          <a:extLst>
            <a:ext uri="{FF2B5EF4-FFF2-40B4-BE49-F238E27FC236}">
              <a16:creationId xmlns:a16="http://schemas.microsoft.com/office/drawing/2014/main" id="{00000000-0008-0000-0100-00004F1D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139</xdr:row>
      <xdr:rowOff>9525</xdr:rowOff>
    </xdr:from>
    <xdr:to>
      <xdr:col>13</xdr:col>
      <xdr:colOff>400050</xdr:colOff>
      <xdr:row>139</xdr:row>
      <xdr:rowOff>9525</xdr:rowOff>
    </xdr:to>
    <xdr:sp macro="" textlink="">
      <xdr:nvSpPr>
        <xdr:cNvPr id="7504" name="Line 1">
          <a:extLst>
            <a:ext uri="{FF2B5EF4-FFF2-40B4-BE49-F238E27FC236}">
              <a16:creationId xmlns:a16="http://schemas.microsoft.com/office/drawing/2014/main" id="{00000000-0008-0000-0100-0000501D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139</xdr:row>
      <xdr:rowOff>9525</xdr:rowOff>
    </xdr:from>
    <xdr:to>
      <xdr:col>13</xdr:col>
      <xdr:colOff>447675</xdr:colOff>
      <xdr:row>139</xdr:row>
      <xdr:rowOff>9525</xdr:rowOff>
    </xdr:to>
    <xdr:sp macro="" textlink="">
      <xdr:nvSpPr>
        <xdr:cNvPr id="7505" name="Line 1">
          <a:extLst>
            <a:ext uri="{FF2B5EF4-FFF2-40B4-BE49-F238E27FC236}">
              <a16:creationId xmlns:a16="http://schemas.microsoft.com/office/drawing/2014/main" id="{00000000-0008-0000-0100-0000511D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139</xdr:row>
      <xdr:rowOff>9525</xdr:rowOff>
    </xdr:from>
    <xdr:to>
      <xdr:col>13</xdr:col>
      <xdr:colOff>400050</xdr:colOff>
      <xdr:row>139</xdr:row>
      <xdr:rowOff>9525</xdr:rowOff>
    </xdr:to>
    <xdr:sp macro="" textlink="">
      <xdr:nvSpPr>
        <xdr:cNvPr id="7506" name="Line 1">
          <a:extLst>
            <a:ext uri="{FF2B5EF4-FFF2-40B4-BE49-F238E27FC236}">
              <a16:creationId xmlns:a16="http://schemas.microsoft.com/office/drawing/2014/main" id="{00000000-0008-0000-0100-0000521D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139</xdr:row>
      <xdr:rowOff>9525</xdr:rowOff>
    </xdr:from>
    <xdr:to>
      <xdr:col>13</xdr:col>
      <xdr:colOff>361950</xdr:colOff>
      <xdr:row>139</xdr:row>
      <xdr:rowOff>9525</xdr:rowOff>
    </xdr:to>
    <xdr:sp macro="" textlink="">
      <xdr:nvSpPr>
        <xdr:cNvPr id="7507" name="Line 1">
          <a:extLst>
            <a:ext uri="{FF2B5EF4-FFF2-40B4-BE49-F238E27FC236}">
              <a16:creationId xmlns:a16="http://schemas.microsoft.com/office/drawing/2014/main" id="{00000000-0008-0000-0100-0000531D0000}"/>
            </a:ext>
          </a:extLst>
        </xdr:cNvPr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139</xdr:row>
      <xdr:rowOff>9525</xdr:rowOff>
    </xdr:from>
    <xdr:to>
      <xdr:col>13</xdr:col>
      <xdr:colOff>447675</xdr:colOff>
      <xdr:row>139</xdr:row>
      <xdr:rowOff>9525</xdr:rowOff>
    </xdr:to>
    <xdr:sp macro="" textlink="">
      <xdr:nvSpPr>
        <xdr:cNvPr id="7508" name="Line 1">
          <a:extLst>
            <a:ext uri="{FF2B5EF4-FFF2-40B4-BE49-F238E27FC236}">
              <a16:creationId xmlns:a16="http://schemas.microsoft.com/office/drawing/2014/main" id="{00000000-0008-0000-0100-0000541D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139</xdr:row>
      <xdr:rowOff>9525</xdr:rowOff>
    </xdr:from>
    <xdr:to>
      <xdr:col>13</xdr:col>
      <xdr:colOff>400050</xdr:colOff>
      <xdr:row>139</xdr:row>
      <xdr:rowOff>9525</xdr:rowOff>
    </xdr:to>
    <xdr:sp macro="" textlink="">
      <xdr:nvSpPr>
        <xdr:cNvPr id="7509" name="Line 1">
          <a:extLst>
            <a:ext uri="{FF2B5EF4-FFF2-40B4-BE49-F238E27FC236}">
              <a16:creationId xmlns:a16="http://schemas.microsoft.com/office/drawing/2014/main" id="{00000000-0008-0000-0100-0000551D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139</xdr:row>
      <xdr:rowOff>9525</xdr:rowOff>
    </xdr:from>
    <xdr:to>
      <xdr:col>13</xdr:col>
      <xdr:colOff>400050</xdr:colOff>
      <xdr:row>139</xdr:row>
      <xdr:rowOff>9525</xdr:rowOff>
    </xdr:to>
    <xdr:sp macro="" textlink="">
      <xdr:nvSpPr>
        <xdr:cNvPr id="7510" name="Line 1">
          <a:extLst>
            <a:ext uri="{FF2B5EF4-FFF2-40B4-BE49-F238E27FC236}">
              <a16:creationId xmlns:a16="http://schemas.microsoft.com/office/drawing/2014/main" id="{00000000-0008-0000-0100-0000561D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139</xdr:row>
      <xdr:rowOff>9525</xdr:rowOff>
    </xdr:from>
    <xdr:to>
      <xdr:col>13</xdr:col>
      <xdr:colOff>381000</xdr:colOff>
      <xdr:row>139</xdr:row>
      <xdr:rowOff>9525</xdr:rowOff>
    </xdr:to>
    <xdr:sp macro="" textlink="">
      <xdr:nvSpPr>
        <xdr:cNvPr id="7511" name="Line 1">
          <a:extLst>
            <a:ext uri="{FF2B5EF4-FFF2-40B4-BE49-F238E27FC236}">
              <a16:creationId xmlns:a16="http://schemas.microsoft.com/office/drawing/2014/main" id="{00000000-0008-0000-0100-0000571D0000}"/>
            </a:ext>
          </a:extLst>
        </xdr:cNvPr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139</xdr:row>
      <xdr:rowOff>9525</xdr:rowOff>
    </xdr:from>
    <xdr:to>
      <xdr:col>13</xdr:col>
      <xdr:colOff>447675</xdr:colOff>
      <xdr:row>139</xdr:row>
      <xdr:rowOff>9525</xdr:rowOff>
    </xdr:to>
    <xdr:sp macro="" textlink="">
      <xdr:nvSpPr>
        <xdr:cNvPr id="7512" name="Line 1">
          <a:extLst>
            <a:ext uri="{FF2B5EF4-FFF2-40B4-BE49-F238E27FC236}">
              <a16:creationId xmlns:a16="http://schemas.microsoft.com/office/drawing/2014/main" id="{00000000-0008-0000-0100-0000581D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139</xdr:row>
      <xdr:rowOff>9525</xdr:rowOff>
    </xdr:from>
    <xdr:to>
      <xdr:col>13</xdr:col>
      <xdr:colOff>400050</xdr:colOff>
      <xdr:row>139</xdr:row>
      <xdr:rowOff>9525</xdr:rowOff>
    </xdr:to>
    <xdr:sp macro="" textlink="">
      <xdr:nvSpPr>
        <xdr:cNvPr id="7513" name="Line 1">
          <a:extLst>
            <a:ext uri="{FF2B5EF4-FFF2-40B4-BE49-F238E27FC236}">
              <a16:creationId xmlns:a16="http://schemas.microsoft.com/office/drawing/2014/main" id="{00000000-0008-0000-0100-0000591D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139</xdr:row>
      <xdr:rowOff>9525</xdr:rowOff>
    </xdr:from>
    <xdr:to>
      <xdr:col>13</xdr:col>
      <xdr:colOff>381000</xdr:colOff>
      <xdr:row>139</xdr:row>
      <xdr:rowOff>9525</xdr:rowOff>
    </xdr:to>
    <xdr:sp macro="" textlink="">
      <xdr:nvSpPr>
        <xdr:cNvPr id="7514" name="Line 1">
          <a:extLst>
            <a:ext uri="{FF2B5EF4-FFF2-40B4-BE49-F238E27FC236}">
              <a16:creationId xmlns:a16="http://schemas.microsoft.com/office/drawing/2014/main" id="{00000000-0008-0000-0100-00005A1D0000}"/>
            </a:ext>
          </a:extLst>
        </xdr:cNvPr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139</xdr:row>
      <xdr:rowOff>9525</xdr:rowOff>
    </xdr:from>
    <xdr:to>
      <xdr:col>13</xdr:col>
      <xdr:colOff>447675</xdr:colOff>
      <xdr:row>139</xdr:row>
      <xdr:rowOff>9525</xdr:rowOff>
    </xdr:to>
    <xdr:sp macro="" textlink="">
      <xdr:nvSpPr>
        <xdr:cNvPr id="7515" name="Line 1">
          <a:extLst>
            <a:ext uri="{FF2B5EF4-FFF2-40B4-BE49-F238E27FC236}">
              <a16:creationId xmlns:a16="http://schemas.microsoft.com/office/drawing/2014/main" id="{00000000-0008-0000-0100-00005B1D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139</xdr:row>
      <xdr:rowOff>9525</xdr:rowOff>
    </xdr:from>
    <xdr:to>
      <xdr:col>13</xdr:col>
      <xdr:colOff>400050</xdr:colOff>
      <xdr:row>139</xdr:row>
      <xdr:rowOff>9525</xdr:rowOff>
    </xdr:to>
    <xdr:sp macro="" textlink="">
      <xdr:nvSpPr>
        <xdr:cNvPr id="7516" name="Line 1">
          <a:extLst>
            <a:ext uri="{FF2B5EF4-FFF2-40B4-BE49-F238E27FC236}">
              <a16:creationId xmlns:a16="http://schemas.microsoft.com/office/drawing/2014/main" id="{00000000-0008-0000-0100-00005C1D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139</xdr:row>
      <xdr:rowOff>9525</xdr:rowOff>
    </xdr:from>
    <xdr:to>
      <xdr:col>13</xdr:col>
      <xdr:colOff>400050</xdr:colOff>
      <xdr:row>139</xdr:row>
      <xdr:rowOff>9525</xdr:rowOff>
    </xdr:to>
    <xdr:sp macro="" textlink="">
      <xdr:nvSpPr>
        <xdr:cNvPr id="7517" name="Line 1">
          <a:extLst>
            <a:ext uri="{FF2B5EF4-FFF2-40B4-BE49-F238E27FC236}">
              <a16:creationId xmlns:a16="http://schemas.microsoft.com/office/drawing/2014/main" id="{00000000-0008-0000-0100-00005D1D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2124075</xdr:colOff>
      <xdr:row>142</xdr:row>
      <xdr:rowOff>9525</xdr:rowOff>
    </xdr:from>
    <xdr:to>
      <xdr:col>13</xdr:col>
      <xdr:colOff>285750</xdr:colOff>
      <xdr:row>142</xdr:row>
      <xdr:rowOff>9525</xdr:rowOff>
    </xdr:to>
    <xdr:sp macro="" textlink="">
      <xdr:nvSpPr>
        <xdr:cNvPr id="7518" name="Line 1">
          <a:extLst>
            <a:ext uri="{FF2B5EF4-FFF2-40B4-BE49-F238E27FC236}">
              <a16:creationId xmlns:a16="http://schemas.microsoft.com/office/drawing/2014/main" id="{00000000-0008-0000-0100-00005E1D0000}"/>
            </a:ext>
          </a:extLst>
        </xdr:cNvPr>
        <xdr:cNvSpPr>
          <a:spLocks noChangeShapeType="1"/>
        </xdr:cNvSpPr>
      </xdr:nvSpPr>
      <xdr:spPr bwMode="auto">
        <a:xfrm>
          <a:off x="14056995" y="58315225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209550</xdr:colOff>
      <xdr:row>142</xdr:row>
      <xdr:rowOff>9525</xdr:rowOff>
    </xdr:from>
    <xdr:to>
      <xdr:col>13</xdr:col>
      <xdr:colOff>1285875</xdr:colOff>
      <xdr:row>142</xdr:row>
      <xdr:rowOff>9525</xdr:rowOff>
    </xdr:to>
    <xdr:sp macro="" textlink="">
      <xdr:nvSpPr>
        <xdr:cNvPr id="7519" name="Line 1">
          <a:extLst>
            <a:ext uri="{FF2B5EF4-FFF2-40B4-BE49-F238E27FC236}">
              <a16:creationId xmlns:a16="http://schemas.microsoft.com/office/drawing/2014/main" id="{00000000-0008-0000-0100-00005F1D0000}"/>
            </a:ext>
          </a:extLst>
        </xdr:cNvPr>
        <xdr:cNvSpPr>
          <a:spLocks noChangeShapeType="1"/>
        </xdr:cNvSpPr>
      </xdr:nvSpPr>
      <xdr:spPr bwMode="auto">
        <a:xfrm>
          <a:off x="14268450" y="58315225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520" name="Line 1">
          <a:extLst>
            <a:ext uri="{FF2B5EF4-FFF2-40B4-BE49-F238E27FC236}">
              <a16:creationId xmlns:a16="http://schemas.microsoft.com/office/drawing/2014/main" id="{00000000-0008-0000-0100-0000601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521" name="Line 1">
          <a:extLst>
            <a:ext uri="{FF2B5EF4-FFF2-40B4-BE49-F238E27FC236}">
              <a16:creationId xmlns:a16="http://schemas.microsoft.com/office/drawing/2014/main" id="{00000000-0008-0000-0100-000061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522" name="Line 1">
          <a:extLst>
            <a:ext uri="{FF2B5EF4-FFF2-40B4-BE49-F238E27FC236}">
              <a16:creationId xmlns:a16="http://schemas.microsoft.com/office/drawing/2014/main" id="{00000000-0008-0000-0100-0000621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523" name="Line 1">
          <a:extLst>
            <a:ext uri="{FF2B5EF4-FFF2-40B4-BE49-F238E27FC236}">
              <a16:creationId xmlns:a16="http://schemas.microsoft.com/office/drawing/2014/main" id="{00000000-0008-0000-0100-000063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138</xdr:row>
      <xdr:rowOff>9525</xdr:rowOff>
    </xdr:from>
    <xdr:to>
      <xdr:col>13</xdr:col>
      <xdr:colOff>361950</xdr:colOff>
      <xdr:row>138</xdr:row>
      <xdr:rowOff>9525</xdr:rowOff>
    </xdr:to>
    <xdr:sp macro="" textlink="">
      <xdr:nvSpPr>
        <xdr:cNvPr id="7524" name="Line 1">
          <a:extLst>
            <a:ext uri="{FF2B5EF4-FFF2-40B4-BE49-F238E27FC236}">
              <a16:creationId xmlns:a16="http://schemas.microsoft.com/office/drawing/2014/main" id="{00000000-0008-0000-0100-0000641D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525" name="Line 1">
          <a:extLst>
            <a:ext uri="{FF2B5EF4-FFF2-40B4-BE49-F238E27FC236}">
              <a16:creationId xmlns:a16="http://schemas.microsoft.com/office/drawing/2014/main" id="{00000000-0008-0000-0100-0000651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526" name="Line 1">
          <a:extLst>
            <a:ext uri="{FF2B5EF4-FFF2-40B4-BE49-F238E27FC236}">
              <a16:creationId xmlns:a16="http://schemas.microsoft.com/office/drawing/2014/main" id="{00000000-0008-0000-0100-000066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527" name="Line 1">
          <a:extLst>
            <a:ext uri="{FF2B5EF4-FFF2-40B4-BE49-F238E27FC236}">
              <a16:creationId xmlns:a16="http://schemas.microsoft.com/office/drawing/2014/main" id="{00000000-0008-0000-0100-000067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528" name="Line 1">
          <a:extLst>
            <a:ext uri="{FF2B5EF4-FFF2-40B4-BE49-F238E27FC236}">
              <a16:creationId xmlns:a16="http://schemas.microsoft.com/office/drawing/2014/main" id="{00000000-0008-0000-0100-0000681D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529" name="Line 1">
          <a:extLst>
            <a:ext uri="{FF2B5EF4-FFF2-40B4-BE49-F238E27FC236}">
              <a16:creationId xmlns:a16="http://schemas.microsoft.com/office/drawing/2014/main" id="{00000000-0008-0000-0100-0000691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530" name="Line 1">
          <a:extLst>
            <a:ext uri="{FF2B5EF4-FFF2-40B4-BE49-F238E27FC236}">
              <a16:creationId xmlns:a16="http://schemas.microsoft.com/office/drawing/2014/main" id="{00000000-0008-0000-0100-00006A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531" name="Line 1">
          <a:extLst>
            <a:ext uri="{FF2B5EF4-FFF2-40B4-BE49-F238E27FC236}">
              <a16:creationId xmlns:a16="http://schemas.microsoft.com/office/drawing/2014/main" id="{00000000-0008-0000-0100-00006B1D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532" name="Line 1">
          <a:extLst>
            <a:ext uri="{FF2B5EF4-FFF2-40B4-BE49-F238E27FC236}">
              <a16:creationId xmlns:a16="http://schemas.microsoft.com/office/drawing/2014/main" id="{00000000-0008-0000-0100-00006C1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533" name="Line 1">
          <a:extLst>
            <a:ext uri="{FF2B5EF4-FFF2-40B4-BE49-F238E27FC236}">
              <a16:creationId xmlns:a16="http://schemas.microsoft.com/office/drawing/2014/main" id="{00000000-0008-0000-0100-00006D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534" name="Line 1">
          <a:extLst>
            <a:ext uri="{FF2B5EF4-FFF2-40B4-BE49-F238E27FC236}">
              <a16:creationId xmlns:a16="http://schemas.microsoft.com/office/drawing/2014/main" id="{00000000-0008-0000-0100-00006E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535" name="Line 1">
          <a:extLst>
            <a:ext uri="{FF2B5EF4-FFF2-40B4-BE49-F238E27FC236}">
              <a16:creationId xmlns:a16="http://schemas.microsoft.com/office/drawing/2014/main" id="{00000000-0008-0000-0100-00006F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536" name="Line 1">
          <a:extLst>
            <a:ext uri="{FF2B5EF4-FFF2-40B4-BE49-F238E27FC236}">
              <a16:creationId xmlns:a16="http://schemas.microsoft.com/office/drawing/2014/main" id="{00000000-0008-0000-0100-0000701D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537" name="Line 1">
          <a:extLst>
            <a:ext uri="{FF2B5EF4-FFF2-40B4-BE49-F238E27FC236}">
              <a16:creationId xmlns:a16="http://schemas.microsoft.com/office/drawing/2014/main" id="{00000000-0008-0000-0100-0000711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538" name="Line 1">
          <a:extLst>
            <a:ext uri="{FF2B5EF4-FFF2-40B4-BE49-F238E27FC236}">
              <a16:creationId xmlns:a16="http://schemas.microsoft.com/office/drawing/2014/main" id="{00000000-0008-0000-0100-000072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539" name="Line 1">
          <a:extLst>
            <a:ext uri="{FF2B5EF4-FFF2-40B4-BE49-F238E27FC236}">
              <a16:creationId xmlns:a16="http://schemas.microsoft.com/office/drawing/2014/main" id="{00000000-0008-0000-0100-000073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540" name="Line 1">
          <a:extLst>
            <a:ext uri="{FF2B5EF4-FFF2-40B4-BE49-F238E27FC236}">
              <a16:creationId xmlns:a16="http://schemas.microsoft.com/office/drawing/2014/main" id="{00000000-0008-0000-0100-000074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541" name="Line 1">
          <a:extLst>
            <a:ext uri="{FF2B5EF4-FFF2-40B4-BE49-F238E27FC236}">
              <a16:creationId xmlns:a16="http://schemas.microsoft.com/office/drawing/2014/main" id="{00000000-0008-0000-0100-0000751D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542" name="Line 1">
          <a:extLst>
            <a:ext uri="{FF2B5EF4-FFF2-40B4-BE49-F238E27FC236}">
              <a16:creationId xmlns:a16="http://schemas.microsoft.com/office/drawing/2014/main" id="{00000000-0008-0000-0100-0000761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543" name="Line 1">
          <a:extLst>
            <a:ext uri="{FF2B5EF4-FFF2-40B4-BE49-F238E27FC236}">
              <a16:creationId xmlns:a16="http://schemas.microsoft.com/office/drawing/2014/main" id="{00000000-0008-0000-0100-000077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544" name="Line 1">
          <a:extLst>
            <a:ext uri="{FF2B5EF4-FFF2-40B4-BE49-F238E27FC236}">
              <a16:creationId xmlns:a16="http://schemas.microsoft.com/office/drawing/2014/main" id="{00000000-0008-0000-0100-0000781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545" name="Line 1">
          <a:extLst>
            <a:ext uri="{FF2B5EF4-FFF2-40B4-BE49-F238E27FC236}">
              <a16:creationId xmlns:a16="http://schemas.microsoft.com/office/drawing/2014/main" id="{00000000-0008-0000-0100-000079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546" name="Line 1">
          <a:extLst>
            <a:ext uri="{FF2B5EF4-FFF2-40B4-BE49-F238E27FC236}">
              <a16:creationId xmlns:a16="http://schemas.microsoft.com/office/drawing/2014/main" id="{00000000-0008-0000-0100-00007A1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547" name="Line 1">
          <a:extLst>
            <a:ext uri="{FF2B5EF4-FFF2-40B4-BE49-F238E27FC236}">
              <a16:creationId xmlns:a16="http://schemas.microsoft.com/office/drawing/2014/main" id="{00000000-0008-0000-0100-00007B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138</xdr:row>
      <xdr:rowOff>9525</xdr:rowOff>
    </xdr:from>
    <xdr:to>
      <xdr:col>13</xdr:col>
      <xdr:colOff>361950</xdr:colOff>
      <xdr:row>138</xdr:row>
      <xdr:rowOff>9525</xdr:rowOff>
    </xdr:to>
    <xdr:sp macro="" textlink="">
      <xdr:nvSpPr>
        <xdr:cNvPr id="7548" name="Line 1">
          <a:extLst>
            <a:ext uri="{FF2B5EF4-FFF2-40B4-BE49-F238E27FC236}">
              <a16:creationId xmlns:a16="http://schemas.microsoft.com/office/drawing/2014/main" id="{00000000-0008-0000-0100-00007C1D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549" name="Line 1">
          <a:extLst>
            <a:ext uri="{FF2B5EF4-FFF2-40B4-BE49-F238E27FC236}">
              <a16:creationId xmlns:a16="http://schemas.microsoft.com/office/drawing/2014/main" id="{00000000-0008-0000-0100-00007D1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550" name="Line 1">
          <a:extLst>
            <a:ext uri="{FF2B5EF4-FFF2-40B4-BE49-F238E27FC236}">
              <a16:creationId xmlns:a16="http://schemas.microsoft.com/office/drawing/2014/main" id="{00000000-0008-0000-0100-00007E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551" name="Line 1">
          <a:extLst>
            <a:ext uri="{FF2B5EF4-FFF2-40B4-BE49-F238E27FC236}">
              <a16:creationId xmlns:a16="http://schemas.microsoft.com/office/drawing/2014/main" id="{00000000-0008-0000-0100-00007F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552" name="Line 1">
          <a:extLst>
            <a:ext uri="{FF2B5EF4-FFF2-40B4-BE49-F238E27FC236}">
              <a16:creationId xmlns:a16="http://schemas.microsoft.com/office/drawing/2014/main" id="{00000000-0008-0000-0100-0000801D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553" name="Line 1">
          <a:extLst>
            <a:ext uri="{FF2B5EF4-FFF2-40B4-BE49-F238E27FC236}">
              <a16:creationId xmlns:a16="http://schemas.microsoft.com/office/drawing/2014/main" id="{00000000-0008-0000-0100-0000811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554" name="Line 1">
          <a:extLst>
            <a:ext uri="{FF2B5EF4-FFF2-40B4-BE49-F238E27FC236}">
              <a16:creationId xmlns:a16="http://schemas.microsoft.com/office/drawing/2014/main" id="{00000000-0008-0000-0100-000082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555" name="Line 1">
          <a:extLst>
            <a:ext uri="{FF2B5EF4-FFF2-40B4-BE49-F238E27FC236}">
              <a16:creationId xmlns:a16="http://schemas.microsoft.com/office/drawing/2014/main" id="{00000000-0008-0000-0100-0000831D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556" name="Line 1">
          <a:extLst>
            <a:ext uri="{FF2B5EF4-FFF2-40B4-BE49-F238E27FC236}">
              <a16:creationId xmlns:a16="http://schemas.microsoft.com/office/drawing/2014/main" id="{00000000-0008-0000-0100-0000841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557" name="Line 1">
          <a:extLst>
            <a:ext uri="{FF2B5EF4-FFF2-40B4-BE49-F238E27FC236}">
              <a16:creationId xmlns:a16="http://schemas.microsoft.com/office/drawing/2014/main" id="{00000000-0008-0000-0100-000085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558" name="Line 1">
          <a:extLst>
            <a:ext uri="{FF2B5EF4-FFF2-40B4-BE49-F238E27FC236}">
              <a16:creationId xmlns:a16="http://schemas.microsoft.com/office/drawing/2014/main" id="{00000000-0008-0000-0100-000086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559" name="Line 1">
          <a:extLst>
            <a:ext uri="{FF2B5EF4-FFF2-40B4-BE49-F238E27FC236}">
              <a16:creationId xmlns:a16="http://schemas.microsoft.com/office/drawing/2014/main" id="{00000000-0008-0000-0100-000087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560" name="Line 1">
          <a:extLst>
            <a:ext uri="{FF2B5EF4-FFF2-40B4-BE49-F238E27FC236}">
              <a16:creationId xmlns:a16="http://schemas.microsoft.com/office/drawing/2014/main" id="{00000000-0008-0000-0100-0000881D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561" name="Line 1">
          <a:extLst>
            <a:ext uri="{FF2B5EF4-FFF2-40B4-BE49-F238E27FC236}">
              <a16:creationId xmlns:a16="http://schemas.microsoft.com/office/drawing/2014/main" id="{00000000-0008-0000-0100-0000891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562" name="Line 1">
          <a:extLst>
            <a:ext uri="{FF2B5EF4-FFF2-40B4-BE49-F238E27FC236}">
              <a16:creationId xmlns:a16="http://schemas.microsoft.com/office/drawing/2014/main" id="{00000000-0008-0000-0100-00008A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563" name="Line 1">
          <a:extLst>
            <a:ext uri="{FF2B5EF4-FFF2-40B4-BE49-F238E27FC236}">
              <a16:creationId xmlns:a16="http://schemas.microsoft.com/office/drawing/2014/main" id="{00000000-0008-0000-0100-00008B1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564" name="Line 1">
          <a:extLst>
            <a:ext uri="{FF2B5EF4-FFF2-40B4-BE49-F238E27FC236}">
              <a16:creationId xmlns:a16="http://schemas.microsoft.com/office/drawing/2014/main" id="{00000000-0008-0000-0100-00008C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138</xdr:row>
      <xdr:rowOff>9525</xdr:rowOff>
    </xdr:from>
    <xdr:to>
      <xdr:col>13</xdr:col>
      <xdr:colOff>361950</xdr:colOff>
      <xdr:row>138</xdr:row>
      <xdr:rowOff>9525</xdr:rowOff>
    </xdr:to>
    <xdr:sp macro="" textlink="">
      <xdr:nvSpPr>
        <xdr:cNvPr id="7565" name="Line 1">
          <a:extLst>
            <a:ext uri="{FF2B5EF4-FFF2-40B4-BE49-F238E27FC236}">
              <a16:creationId xmlns:a16="http://schemas.microsoft.com/office/drawing/2014/main" id="{00000000-0008-0000-0100-00008D1D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566" name="Line 1">
          <a:extLst>
            <a:ext uri="{FF2B5EF4-FFF2-40B4-BE49-F238E27FC236}">
              <a16:creationId xmlns:a16="http://schemas.microsoft.com/office/drawing/2014/main" id="{00000000-0008-0000-0100-00008E1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567" name="Line 1">
          <a:extLst>
            <a:ext uri="{FF2B5EF4-FFF2-40B4-BE49-F238E27FC236}">
              <a16:creationId xmlns:a16="http://schemas.microsoft.com/office/drawing/2014/main" id="{00000000-0008-0000-0100-00008F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568" name="Line 1">
          <a:extLst>
            <a:ext uri="{FF2B5EF4-FFF2-40B4-BE49-F238E27FC236}">
              <a16:creationId xmlns:a16="http://schemas.microsoft.com/office/drawing/2014/main" id="{00000000-0008-0000-0100-000090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569" name="Line 1">
          <a:extLst>
            <a:ext uri="{FF2B5EF4-FFF2-40B4-BE49-F238E27FC236}">
              <a16:creationId xmlns:a16="http://schemas.microsoft.com/office/drawing/2014/main" id="{00000000-0008-0000-0100-0000911D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570" name="Line 1">
          <a:extLst>
            <a:ext uri="{FF2B5EF4-FFF2-40B4-BE49-F238E27FC236}">
              <a16:creationId xmlns:a16="http://schemas.microsoft.com/office/drawing/2014/main" id="{00000000-0008-0000-0100-0000921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571" name="Line 1">
          <a:extLst>
            <a:ext uri="{FF2B5EF4-FFF2-40B4-BE49-F238E27FC236}">
              <a16:creationId xmlns:a16="http://schemas.microsoft.com/office/drawing/2014/main" id="{00000000-0008-0000-0100-000093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572" name="Line 1">
          <a:extLst>
            <a:ext uri="{FF2B5EF4-FFF2-40B4-BE49-F238E27FC236}">
              <a16:creationId xmlns:a16="http://schemas.microsoft.com/office/drawing/2014/main" id="{00000000-0008-0000-0100-0000941D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573" name="Line 1">
          <a:extLst>
            <a:ext uri="{FF2B5EF4-FFF2-40B4-BE49-F238E27FC236}">
              <a16:creationId xmlns:a16="http://schemas.microsoft.com/office/drawing/2014/main" id="{00000000-0008-0000-0100-0000951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574" name="Line 1">
          <a:extLst>
            <a:ext uri="{FF2B5EF4-FFF2-40B4-BE49-F238E27FC236}">
              <a16:creationId xmlns:a16="http://schemas.microsoft.com/office/drawing/2014/main" id="{00000000-0008-0000-0100-000096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575" name="Line 1">
          <a:extLst>
            <a:ext uri="{FF2B5EF4-FFF2-40B4-BE49-F238E27FC236}">
              <a16:creationId xmlns:a16="http://schemas.microsoft.com/office/drawing/2014/main" id="{00000000-0008-0000-0100-000097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576" name="Line 1">
          <a:extLst>
            <a:ext uri="{FF2B5EF4-FFF2-40B4-BE49-F238E27FC236}">
              <a16:creationId xmlns:a16="http://schemas.microsoft.com/office/drawing/2014/main" id="{00000000-0008-0000-0100-0000981D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577" name="Line 1">
          <a:extLst>
            <a:ext uri="{FF2B5EF4-FFF2-40B4-BE49-F238E27FC236}">
              <a16:creationId xmlns:a16="http://schemas.microsoft.com/office/drawing/2014/main" id="{00000000-0008-0000-0100-0000991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578" name="Line 1">
          <a:extLst>
            <a:ext uri="{FF2B5EF4-FFF2-40B4-BE49-F238E27FC236}">
              <a16:creationId xmlns:a16="http://schemas.microsoft.com/office/drawing/2014/main" id="{00000000-0008-0000-0100-00009A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579" name="Line 1">
          <a:extLst>
            <a:ext uri="{FF2B5EF4-FFF2-40B4-BE49-F238E27FC236}">
              <a16:creationId xmlns:a16="http://schemas.microsoft.com/office/drawing/2014/main" id="{00000000-0008-0000-0100-00009B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580" name="Line 1">
          <a:extLst>
            <a:ext uri="{FF2B5EF4-FFF2-40B4-BE49-F238E27FC236}">
              <a16:creationId xmlns:a16="http://schemas.microsoft.com/office/drawing/2014/main" id="{00000000-0008-0000-0100-00009C1D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581" name="Line 1">
          <a:extLst>
            <a:ext uri="{FF2B5EF4-FFF2-40B4-BE49-F238E27FC236}">
              <a16:creationId xmlns:a16="http://schemas.microsoft.com/office/drawing/2014/main" id="{00000000-0008-0000-0100-00009D1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582" name="Line 1">
          <a:extLst>
            <a:ext uri="{FF2B5EF4-FFF2-40B4-BE49-F238E27FC236}">
              <a16:creationId xmlns:a16="http://schemas.microsoft.com/office/drawing/2014/main" id="{00000000-0008-0000-0100-00009E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583" name="Line 1">
          <a:extLst>
            <a:ext uri="{FF2B5EF4-FFF2-40B4-BE49-F238E27FC236}">
              <a16:creationId xmlns:a16="http://schemas.microsoft.com/office/drawing/2014/main" id="{00000000-0008-0000-0100-00009F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584" name="Line 1">
          <a:extLst>
            <a:ext uri="{FF2B5EF4-FFF2-40B4-BE49-F238E27FC236}">
              <a16:creationId xmlns:a16="http://schemas.microsoft.com/office/drawing/2014/main" id="{00000000-0008-0000-0100-0000A0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585" name="Line 1">
          <a:extLst>
            <a:ext uri="{FF2B5EF4-FFF2-40B4-BE49-F238E27FC236}">
              <a16:creationId xmlns:a16="http://schemas.microsoft.com/office/drawing/2014/main" id="{00000000-0008-0000-0100-0000A11D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586" name="Line 1">
          <a:extLst>
            <a:ext uri="{FF2B5EF4-FFF2-40B4-BE49-F238E27FC236}">
              <a16:creationId xmlns:a16="http://schemas.microsoft.com/office/drawing/2014/main" id="{00000000-0008-0000-0100-0000A21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587" name="Line 1">
          <a:extLst>
            <a:ext uri="{FF2B5EF4-FFF2-40B4-BE49-F238E27FC236}">
              <a16:creationId xmlns:a16="http://schemas.microsoft.com/office/drawing/2014/main" id="{00000000-0008-0000-0100-0000A3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588" name="Line 1">
          <a:extLst>
            <a:ext uri="{FF2B5EF4-FFF2-40B4-BE49-F238E27FC236}">
              <a16:creationId xmlns:a16="http://schemas.microsoft.com/office/drawing/2014/main" id="{00000000-0008-0000-0100-0000A4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589" name="Line 1">
          <a:extLst>
            <a:ext uri="{FF2B5EF4-FFF2-40B4-BE49-F238E27FC236}">
              <a16:creationId xmlns:a16="http://schemas.microsoft.com/office/drawing/2014/main" id="{00000000-0008-0000-0100-0000A51D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590" name="Line 1">
          <a:extLst>
            <a:ext uri="{FF2B5EF4-FFF2-40B4-BE49-F238E27FC236}">
              <a16:creationId xmlns:a16="http://schemas.microsoft.com/office/drawing/2014/main" id="{00000000-0008-0000-0100-0000A61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591" name="Line 1">
          <a:extLst>
            <a:ext uri="{FF2B5EF4-FFF2-40B4-BE49-F238E27FC236}">
              <a16:creationId xmlns:a16="http://schemas.microsoft.com/office/drawing/2014/main" id="{00000000-0008-0000-0100-0000A7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592" name="Line 1">
          <a:extLst>
            <a:ext uri="{FF2B5EF4-FFF2-40B4-BE49-F238E27FC236}">
              <a16:creationId xmlns:a16="http://schemas.microsoft.com/office/drawing/2014/main" id="{00000000-0008-0000-0100-0000A81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593" name="Line 1">
          <a:extLst>
            <a:ext uri="{FF2B5EF4-FFF2-40B4-BE49-F238E27FC236}">
              <a16:creationId xmlns:a16="http://schemas.microsoft.com/office/drawing/2014/main" id="{00000000-0008-0000-0100-0000A9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594" name="Line 1">
          <a:extLst>
            <a:ext uri="{FF2B5EF4-FFF2-40B4-BE49-F238E27FC236}">
              <a16:creationId xmlns:a16="http://schemas.microsoft.com/office/drawing/2014/main" id="{00000000-0008-0000-0100-0000AA1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595" name="Line 1">
          <a:extLst>
            <a:ext uri="{FF2B5EF4-FFF2-40B4-BE49-F238E27FC236}">
              <a16:creationId xmlns:a16="http://schemas.microsoft.com/office/drawing/2014/main" id="{00000000-0008-0000-0100-0000AB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138</xdr:row>
      <xdr:rowOff>9525</xdr:rowOff>
    </xdr:from>
    <xdr:to>
      <xdr:col>13</xdr:col>
      <xdr:colOff>361950</xdr:colOff>
      <xdr:row>138</xdr:row>
      <xdr:rowOff>9525</xdr:rowOff>
    </xdr:to>
    <xdr:sp macro="" textlink="">
      <xdr:nvSpPr>
        <xdr:cNvPr id="7596" name="Line 1">
          <a:extLst>
            <a:ext uri="{FF2B5EF4-FFF2-40B4-BE49-F238E27FC236}">
              <a16:creationId xmlns:a16="http://schemas.microsoft.com/office/drawing/2014/main" id="{00000000-0008-0000-0100-0000AC1D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597" name="Line 1">
          <a:extLst>
            <a:ext uri="{FF2B5EF4-FFF2-40B4-BE49-F238E27FC236}">
              <a16:creationId xmlns:a16="http://schemas.microsoft.com/office/drawing/2014/main" id="{00000000-0008-0000-0100-0000AD1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598" name="Line 1">
          <a:extLst>
            <a:ext uri="{FF2B5EF4-FFF2-40B4-BE49-F238E27FC236}">
              <a16:creationId xmlns:a16="http://schemas.microsoft.com/office/drawing/2014/main" id="{00000000-0008-0000-0100-0000AE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599" name="Line 1">
          <a:extLst>
            <a:ext uri="{FF2B5EF4-FFF2-40B4-BE49-F238E27FC236}">
              <a16:creationId xmlns:a16="http://schemas.microsoft.com/office/drawing/2014/main" id="{00000000-0008-0000-0100-0000AF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600" name="Line 1">
          <a:extLst>
            <a:ext uri="{FF2B5EF4-FFF2-40B4-BE49-F238E27FC236}">
              <a16:creationId xmlns:a16="http://schemas.microsoft.com/office/drawing/2014/main" id="{00000000-0008-0000-0100-0000B01D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601" name="Line 1">
          <a:extLst>
            <a:ext uri="{FF2B5EF4-FFF2-40B4-BE49-F238E27FC236}">
              <a16:creationId xmlns:a16="http://schemas.microsoft.com/office/drawing/2014/main" id="{00000000-0008-0000-0100-0000B11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602" name="Line 1">
          <a:extLst>
            <a:ext uri="{FF2B5EF4-FFF2-40B4-BE49-F238E27FC236}">
              <a16:creationId xmlns:a16="http://schemas.microsoft.com/office/drawing/2014/main" id="{00000000-0008-0000-0100-0000B2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603" name="Line 1">
          <a:extLst>
            <a:ext uri="{FF2B5EF4-FFF2-40B4-BE49-F238E27FC236}">
              <a16:creationId xmlns:a16="http://schemas.microsoft.com/office/drawing/2014/main" id="{00000000-0008-0000-0100-0000B31D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604" name="Line 1">
          <a:extLst>
            <a:ext uri="{FF2B5EF4-FFF2-40B4-BE49-F238E27FC236}">
              <a16:creationId xmlns:a16="http://schemas.microsoft.com/office/drawing/2014/main" id="{00000000-0008-0000-0100-0000B41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605" name="Line 1">
          <a:extLst>
            <a:ext uri="{FF2B5EF4-FFF2-40B4-BE49-F238E27FC236}">
              <a16:creationId xmlns:a16="http://schemas.microsoft.com/office/drawing/2014/main" id="{00000000-0008-0000-0100-0000B5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606" name="Line 1">
          <a:extLst>
            <a:ext uri="{FF2B5EF4-FFF2-40B4-BE49-F238E27FC236}">
              <a16:creationId xmlns:a16="http://schemas.microsoft.com/office/drawing/2014/main" id="{00000000-0008-0000-0100-0000B6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607" name="Line 1">
          <a:extLst>
            <a:ext uri="{FF2B5EF4-FFF2-40B4-BE49-F238E27FC236}">
              <a16:creationId xmlns:a16="http://schemas.microsoft.com/office/drawing/2014/main" id="{00000000-0008-0000-0100-0000B7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608" name="Line 1">
          <a:extLst>
            <a:ext uri="{FF2B5EF4-FFF2-40B4-BE49-F238E27FC236}">
              <a16:creationId xmlns:a16="http://schemas.microsoft.com/office/drawing/2014/main" id="{00000000-0008-0000-0100-0000B81D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609" name="Line 1">
          <a:extLst>
            <a:ext uri="{FF2B5EF4-FFF2-40B4-BE49-F238E27FC236}">
              <a16:creationId xmlns:a16="http://schemas.microsoft.com/office/drawing/2014/main" id="{00000000-0008-0000-0100-0000B91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610" name="Line 1">
          <a:extLst>
            <a:ext uri="{FF2B5EF4-FFF2-40B4-BE49-F238E27FC236}">
              <a16:creationId xmlns:a16="http://schemas.microsoft.com/office/drawing/2014/main" id="{00000000-0008-0000-0100-0000BA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611" name="Line 1">
          <a:extLst>
            <a:ext uri="{FF2B5EF4-FFF2-40B4-BE49-F238E27FC236}">
              <a16:creationId xmlns:a16="http://schemas.microsoft.com/office/drawing/2014/main" id="{00000000-0008-0000-0100-0000BB1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612" name="Line 1">
          <a:extLst>
            <a:ext uri="{FF2B5EF4-FFF2-40B4-BE49-F238E27FC236}">
              <a16:creationId xmlns:a16="http://schemas.microsoft.com/office/drawing/2014/main" id="{00000000-0008-0000-0100-0000BC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613" name="Line 1">
          <a:extLst>
            <a:ext uri="{FF2B5EF4-FFF2-40B4-BE49-F238E27FC236}">
              <a16:creationId xmlns:a16="http://schemas.microsoft.com/office/drawing/2014/main" id="{00000000-0008-0000-0100-0000BD1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614" name="Line 1">
          <a:extLst>
            <a:ext uri="{FF2B5EF4-FFF2-40B4-BE49-F238E27FC236}">
              <a16:creationId xmlns:a16="http://schemas.microsoft.com/office/drawing/2014/main" id="{00000000-0008-0000-0100-0000BE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138</xdr:row>
      <xdr:rowOff>9525</xdr:rowOff>
    </xdr:from>
    <xdr:to>
      <xdr:col>13</xdr:col>
      <xdr:colOff>361950</xdr:colOff>
      <xdr:row>138</xdr:row>
      <xdr:rowOff>9525</xdr:rowOff>
    </xdr:to>
    <xdr:sp macro="" textlink="">
      <xdr:nvSpPr>
        <xdr:cNvPr id="7615" name="Line 1">
          <a:extLst>
            <a:ext uri="{FF2B5EF4-FFF2-40B4-BE49-F238E27FC236}">
              <a16:creationId xmlns:a16="http://schemas.microsoft.com/office/drawing/2014/main" id="{00000000-0008-0000-0100-0000BF1D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616" name="Line 1">
          <a:extLst>
            <a:ext uri="{FF2B5EF4-FFF2-40B4-BE49-F238E27FC236}">
              <a16:creationId xmlns:a16="http://schemas.microsoft.com/office/drawing/2014/main" id="{00000000-0008-0000-0100-0000C01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617" name="Line 1">
          <a:extLst>
            <a:ext uri="{FF2B5EF4-FFF2-40B4-BE49-F238E27FC236}">
              <a16:creationId xmlns:a16="http://schemas.microsoft.com/office/drawing/2014/main" id="{00000000-0008-0000-0100-0000C1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618" name="Line 1">
          <a:extLst>
            <a:ext uri="{FF2B5EF4-FFF2-40B4-BE49-F238E27FC236}">
              <a16:creationId xmlns:a16="http://schemas.microsoft.com/office/drawing/2014/main" id="{00000000-0008-0000-0100-0000C2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619" name="Line 1">
          <a:extLst>
            <a:ext uri="{FF2B5EF4-FFF2-40B4-BE49-F238E27FC236}">
              <a16:creationId xmlns:a16="http://schemas.microsoft.com/office/drawing/2014/main" id="{00000000-0008-0000-0100-0000C31D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620" name="Line 1">
          <a:extLst>
            <a:ext uri="{FF2B5EF4-FFF2-40B4-BE49-F238E27FC236}">
              <a16:creationId xmlns:a16="http://schemas.microsoft.com/office/drawing/2014/main" id="{00000000-0008-0000-0100-0000C41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621" name="Line 1">
          <a:extLst>
            <a:ext uri="{FF2B5EF4-FFF2-40B4-BE49-F238E27FC236}">
              <a16:creationId xmlns:a16="http://schemas.microsoft.com/office/drawing/2014/main" id="{00000000-0008-0000-0100-0000C5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622" name="Line 1">
          <a:extLst>
            <a:ext uri="{FF2B5EF4-FFF2-40B4-BE49-F238E27FC236}">
              <a16:creationId xmlns:a16="http://schemas.microsoft.com/office/drawing/2014/main" id="{00000000-0008-0000-0100-0000C61D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623" name="Line 1">
          <a:extLst>
            <a:ext uri="{FF2B5EF4-FFF2-40B4-BE49-F238E27FC236}">
              <a16:creationId xmlns:a16="http://schemas.microsoft.com/office/drawing/2014/main" id="{00000000-0008-0000-0100-0000C71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624" name="Line 1">
          <a:extLst>
            <a:ext uri="{FF2B5EF4-FFF2-40B4-BE49-F238E27FC236}">
              <a16:creationId xmlns:a16="http://schemas.microsoft.com/office/drawing/2014/main" id="{00000000-0008-0000-0100-0000C8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625" name="Line 1">
          <a:extLst>
            <a:ext uri="{FF2B5EF4-FFF2-40B4-BE49-F238E27FC236}">
              <a16:creationId xmlns:a16="http://schemas.microsoft.com/office/drawing/2014/main" id="{00000000-0008-0000-0100-0000C9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626" name="Line 1">
          <a:extLst>
            <a:ext uri="{FF2B5EF4-FFF2-40B4-BE49-F238E27FC236}">
              <a16:creationId xmlns:a16="http://schemas.microsoft.com/office/drawing/2014/main" id="{00000000-0008-0000-0100-0000CA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627" name="Line 1">
          <a:extLst>
            <a:ext uri="{FF2B5EF4-FFF2-40B4-BE49-F238E27FC236}">
              <a16:creationId xmlns:a16="http://schemas.microsoft.com/office/drawing/2014/main" id="{00000000-0008-0000-0100-0000CB1D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628" name="Line 1">
          <a:extLst>
            <a:ext uri="{FF2B5EF4-FFF2-40B4-BE49-F238E27FC236}">
              <a16:creationId xmlns:a16="http://schemas.microsoft.com/office/drawing/2014/main" id="{00000000-0008-0000-0100-0000CC1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629" name="Line 1">
          <a:extLst>
            <a:ext uri="{FF2B5EF4-FFF2-40B4-BE49-F238E27FC236}">
              <a16:creationId xmlns:a16="http://schemas.microsoft.com/office/drawing/2014/main" id="{00000000-0008-0000-0100-0000CD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630" name="Line 1">
          <a:extLst>
            <a:ext uri="{FF2B5EF4-FFF2-40B4-BE49-F238E27FC236}">
              <a16:creationId xmlns:a16="http://schemas.microsoft.com/office/drawing/2014/main" id="{00000000-0008-0000-0100-0000CE1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631" name="Line 1">
          <a:extLst>
            <a:ext uri="{FF2B5EF4-FFF2-40B4-BE49-F238E27FC236}">
              <a16:creationId xmlns:a16="http://schemas.microsoft.com/office/drawing/2014/main" id="{00000000-0008-0000-0100-0000CF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138</xdr:row>
      <xdr:rowOff>9525</xdr:rowOff>
    </xdr:from>
    <xdr:to>
      <xdr:col>13</xdr:col>
      <xdr:colOff>361950</xdr:colOff>
      <xdr:row>138</xdr:row>
      <xdr:rowOff>9525</xdr:rowOff>
    </xdr:to>
    <xdr:sp macro="" textlink="">
      <xdr:nvSpPr>
        <xdr:cNvPr id="7632" name="Line 1">
          <a:extLst>
            <a:ext uri="{FF2B5EF4-FFF2-40B4-BE49-F238E27FC236}">
              <a16:creationId xmlns:a16="http://schemas.microsoft.com/office/drawing/2014/main" id="{00000000-0008-0000-0100-0000D01D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633" name="Line 1">
          <a:extLst>
            <a:ext uri="{FF2B5EF4-FFF2-40B4-BE49-F238E27FC236}">
              <a16:creationId xmlns:a16="http://schemas.microsoft.com/office/drawing/2014/main" id="{00000000-0008-0000-0100-0000D11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634" name="Line 1">
          <a:extLst>
            <a:ext uri="{FF2B5EF4-FFF2-40B4-BE49-F238E27FC236}">
              <a16:creationId xmlns:a16="http://schemas.microsoft.com/office/drawing/2014/main" id="{00000000-0008-0000-0100-0000D2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635" name="Line 1">
          <a:extLst>
            <a:ext uri="{FF2B5EF4-FFF2-40B4-BE49-F238E27FC236}">
              <a16:creationId xmlns:a16="http://schemas.microsoft.com/office/drawing/2014/main" id="{00000000-0008-0000-0100-0000D3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636" name="Line 1">
          <a:extLst>
            <a:ext uri="{FF2B5EF4-FFF2-40B4-BE49-F238E27FC236}">
              <a16:creationId xmlns:a16="http://schemas.microsoft.com/office/drawing/2014/main" id="{00000000-0008-0000-0100-0000D41D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637" name="Line 1">
          <a:extLst>
            <a:ext uri="{FF2B5EF4-FFF2-40B4-BE49-F238E27FC236}">
              <a16:creationId xmlns:a16="http://schemas.microsoft.com/office/drawing/2014/main" id="{00000000-0008-0000-0100-0000D51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638" name="Line 1">
          <a:extLst>
            <a:ext uri="{FF2B5EF4-FFF2-40B4-BE49-F238E27FC236}">
              <a16:creationId xmlns:a16="http://schemas.microsoft.com/office/drawing/2014/main" id="{00000000-0008-0000-0100-0000D6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639" name="Line 1">
          <a:extLst>
            <a:ext uri="{FF2B5EF4-FFF2-40B4-BE49-F238E27FC236}">
              <a16:creationId xmlns:a16="http://schemas.microsoft.com/office/drawing/2014/main" id="{00000000-0008-0000-0100-0000D71D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640" name="Line 1">
          <a:extLst>
            <a:ext uri="{FF2B5EF4-FFF2-40B4-BE49-F238E27FC236}">
              <a16:creationId xmlns:a16="http://schemas.microsoft.com/office/drawing/2014/main" id="{00000000-0008-0000-0100-0000D81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641" name="Line 1">
          <a:extLst>
            <a:ext uri="{FF2B5EF4-FFF2-40B4-BE49-F238E27FC236}">
              <a16:creationId xmlns:a16="http://schemas.microsoft.com/office/drawing/2014/main" id="{00000000-0008-0000-0100-0000D9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642" name="Line 1">
          <a:extLst>
            <a:ext uri="{FF2B5EF4-FFF2-40B4-BE49-F238E27FC236}">
              <a16:creationId xmlns:a16="http://schemas.microsoft.com/office/drawing/2014/main" id="{00000000-0008-0000-0100-0000DA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643" name="Line 1">
          <a:extLst>
            <a:ext uri="{FF2B5EF4-FFF2-40B4-BE49-F238E27FC236}">
              <a16:creationId xmlns:a16="http://schemas.microsoft.com/office/drawing/2014/main" id="{00000000-0008-0000-0100-0000DB1D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644" name="Line 1">
          <a:extLst>
            <a:ext uri="{FF2B5EF4-FFF2-40B4-BE49-F238E27FC236}">
              <a16:creationId xmlns:a16="http://schemas.microsoft.com/office/drawing/2014/main" id="{00000000-0008-0000-0100-0000DC1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645" name="Line 1">
          <a:extLst>
            <a:ext uri="{FF2B5EF4-FFF2-40B4-BE49-F238E27FC236}">
              <a16:creationId xmlns:a16="http://schemas.microsoft.com/office/drawing/2014/main" id="{00000000-0008-0000-0100-0000DD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646" name="Line 1">
          <a:extLst>
            <a:ext uri="{FF2B5EF4-FFF2-40B4-BE49-F238E27FC236}">
              <a16:creationId xmlns:a16="http://schemas.microsoft.com/office/drawing/2014/main" id="{00000000-0008-0000-0100-0000DE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647" name="Line 1">
          <a:extLst>
            <a:ext uri="{FF2B5EF4-FFF2-40B4-BE49-F238E27FC236}">
              <a16:creationId xmlns:a16="http://schemas.microsoft.com/office/drawing/2014/main" id="{00000000-0008-0000-0100-0000DF1D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648" name="Line 1">
          <a:extLst>
            <a:ext uri="{FF2B5EF4-FFF2-40B4-BE49-F238E27FC236}">
              <a16:creationId xmlns:a16="http://schemas.microsoft.com/office/drawing/2014/main" id="{00000000-0008-0000-0100-0000E01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649" name="Line 1">
          <a:extLst>
            <a:ext uri="{FF2B5EF4-FFF2-40B4-BE49-F238E27FC236}">
              <a16:creationId xmlns:a16="http://schemas.microsoft.com/office/drawing/2014/main" id="{00000000-0008-0000-0100-0000E1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650" name="Line 1">
          <a:extLst>
            <a:ext uri="{FF2B5EF4-FFF2-40B4-BE49-F238E27FC236}">
              <a16:creationId xmlns:a16="http://schemas.microsoft.com/office/drawing/2014/main" id="{00000000-0008-0000-0100-0000E21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651" name="Line 1">
          <a:extLst>
            <a:ext uri="{FF2B5EF4-FFF2-40B4-BE49-F238E27FC236}">
              <a16:creationId xmlns:a16="http://schemas.microsoft.com/office/drawing/2014/main" id="{00000000-0008-0000-0100-0000E3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138</xdr:row>
      <xdr:rowOff>9525</xdr:rowOff>
    </xdr:from>
    <xdr:to>
      <xdr:col>13</xdr:col>
      <xdr:colOff>361950</xdr:colOff>
      <xdr:row>138</xdr:row>
      <xdr:rowOff>9525</xdr:rowOff>
    </xdr:to>
    <xdr:sp macro="" textlink="">
      <xdr:nvSpPr>
        <xdr:cNvPr id="7652" name="Line 1">
          <a:extLst>
            <a:ext uri="{FF2B5EF4-FFF2-40B4-BE49-F238E27FC236}">
              <a16:creationId xmlns:a16="http://schemas.microsoft.com/office/drawing/2014/main" id="{00000000-0008-0000-0100-0000E41D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653" name="Line 1">
          <a:extLst>
            <a:ext uri="{FF2B5EF4-FFF2-40B4-BE49-F238E27FC236}">
              <a16:creationId xmlns:a16="http://schemas.microsoft.com/office/drawing/2014/main" id="{00000000-0008-0000-0100-0000E51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654" name="Line 1">
          <a:extLst>
            <a:ext uri="{FF2B5EF4-FFF2-40B4-BE49-F238E27FC236}">
              <a16:creationId xmlns:a16="http://schemas.microsoft.com/office/drawing/2014/main" id="{00000000-0008-0000-0100-0000E6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655" name="Line 1">
          <a:extLst>
            <a:ext uri="{FF2B5EF4-FFF2-40B4-BE49-F238E27FC236}">
              <a16:creationId xmlns:a16="http://schemas.microsoft.com/office/drawing/2014/main" id="{00000000-0008-0000-0100-0000E7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656" name="Line 1">
          <a:extLst>
            <a:ext uri="{FF2B5EF4-FFF2-40B4-BE49-F238E27FC236}">
              <a16:creationId xmlns:a16="http://schemas.microsoft.com/office/drawing/2014/main" id="{00000000-0008-0000-0100-0000E81D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657" name="Line 1">
          <a:extLst>
            <a:ext uri="{FF2B5EF4-FFF2-40B4-BE49-F238E27FC236}">
              <a16:creationId xmlns:a16="http://schemas.microsoft.com/office/drawing/2014/main" id="{00000000-0008-0000-0100-0000E91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658" name="Line 1">
          <a:extLst>
            <a:ext uri="{FF2B5EF4-FFF2-40B4-BE49-F238E27FC236}">
              <a16:creationId xmlns:a16="http://schemas.microsoft.com/office/drawing/2014/main" id="{00000000-0008-0000-0100-0000EA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659" name="Line 1">
          <a:extLst>
            <a:ext uri="{FF2B5EF4-FFF2-40B4-BE49-F238E27FC236}">
              <a16:creationId xmlns:a16="http://schemas.microsoft.com/office/drawing/2014/main" id="{00000000-0008-0000-0100-0000EB1D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660" name="Line 1">
          <a:extLst>
            <a:ext uri="{FF2B5EF4-FFF2-40B4-BE49-F238E27FC236}">
              <a16:creationId xmlns:a16="http://schemas.microsoft.com/office/drawing/2014/main" id="{00000000-0008-0000-0100-0000EC1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661" name="Line 1">
          <a:extLst>
            <a:ext uri="{FF2B5EF4-FFF2-40B4-BE49-F238E27FC236}">
              <a16:creationId xmlns:a16="http://schemas.microsoft.com/office/drawing/2014/main" id="{00000000-0008-0000-0100-0000ED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662" name="Line 1">
          <a:extLst>
            <a:ext uri="{FF2B5EF4-FFF2-40B4-BE49-F238E27FC236}">
              <a16:creationId xmlns:a16="http://schemas.microsoft.com/office/drawing/2014/main" id="{00000000-0008-0000-0100-0000EE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663" name="Line 1">
          <a:extLst>
            <a:ext uri="{FF2B5EF4-FFF2-40B4-BE49-F238E27FC236}">
              <a16:creationId xmlns:a16="http://schemas.microsoft.com/office/drawing/2014/main" id="{00000000-0008-0000-0100-0000EF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664" name="Line 1">
          <a:extLst>
            <a:ext uri="{FF2B5EF4-FFF2-40B4-BE49-F238E27FC236}">
              <a16:creationId xmlns:a16="http://schemas.microsoft.com/office/drawing/2014/main" id="{00000000-0008-0000-0100-0000F01D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665" name="Line 1">
          <a:extLst>
            <a:ext uri="{FF2B5EF4-FFF2-40B4-BE49-F238E27FC236}">
              <a16:creationId xmlns:a16="http://schemas.microsoft.com/office/drawing/2014/main" id="{00000000-0008-0000-0100-0000F11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666" name="Line 1">
          <a:extLst>
            <a:ext uri="{FF2B5EF4-FFF2-40B4-BE49-F238E27FC236}">
              <a16:creationId xmlns:a16="http://schemas.microsoft.com/office/drawing/2014/main" id="{00000000-0008-0000-0100-0000F2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667" name="Line 1">
          <a:extLst>
            <a:ext uri="{FF2B5EF4-FFF2-40B4-BE49-F238E27FC236}">
              <a16:creationId xmlns:a16="http://schemas.microsoft.com/office/drawing/2014/main" id="{00000000-0008-0000-0100-0000F31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668" name="Line 1">
          <a:extLst>
            <a:ext uri="{FF2B5EF4-FFF2-40B4-BE49-F238E27FC236}">
              <a16:creationId xmlns:a16="http://schemas.microsoft.com/office/drawing/2014/main" id="{00000000-0008-0000-0100-0000F4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138</xdr:row>
      <xdr:rowOff>9525</xdr:rowOff>
    </xdr:from>
    <xdr:to>
      <xdr:col>13</xdr:col>
      <xdr:colOff>361950</xdr:colOff>
      <xdr:row>138</xdr:row>
      <xdr:rowOff>9525</xdr:rowOff>
    </xdr:to>
    <xdr:sp macro="" textlink="">
      <xdr:nvSpPr>
        <xdr:cNvPr id="7669" name="Line 1">
          <a:extLst>
            <a:ext uri="{FF2B5EF4-FFF2-40B4-BE49-F238E27FC236}">
              <a16:creationId xmlns:a16="http://schemas.microsoft.com/office/drawing/2014/main" id="{00000000-0008-0000-0100-0000F51D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670" name="Line 1">
          <a:extLst>
            <a:ext uri="{FF2B5EF4-FFF2-40B4-BE49-F238E27FC236}">
              <a16:creationId xmlns:a16="http://schemas.microsoft.com/office/drawing/2014/main" id="{00000000-0008-0000-0100-0000F61D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671" name="Line 1">
          <a:extLst>
            <a:ext uri="{FF2B5EF4-FFF2-40B4-BE49-F238E27FC236}">
              <a16:creationId xmlns:a16="http://schemas.microsoft.com/office/drawing/2014/main" id="{00000000-0008-0000-0100-0000F71D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139</xdr:row>
      <xdr:rowOff>9525</xdr:rowOff>
    </xdr:from>
    <xdr:to>
      <xdr:col>13</xdr:col>
      <xdr:colOff>447675</xdr:colOff>
      <xdr:row>139</xdr:row>
      <xdr:rowOff>9525</xdr:rowOff>
    </xdr:to>
    <xdr:sp macro="" textlink="">
      <xdr:nvSpPr>
        <xdr:cNvPr id="7672" name="Line 1">
          <a:extLst>
            <a:ext uri="{FF2B5EF4-FFF2-40B4-BE49-F238E27FC236}">
              <a16:creationId xmlns:a16="http://schemas.microsoft.com/office/drawing/2014/main" id="{00000000-0008-0000-0100-0000F81D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139</xdr:row>
      <xdr:rowOff>9525</xdr:rowOff>
    </xdr:from>
    <xdr:to>
      <xdr:col>13</xdr:col>
      <xdr:colOff>400050</xdr:colOff>
      <xdr:row>139</xdr:row>
      <xdr:rowOff>9525</xdr:rowOff>
    </xdr:to>
    <xdr:sp macro="" textlink="">
      <xdr:nvSpPr>
        <xdr:cNvPr id="7673" name="Line 1">
          <a:extLst>
            <a:ext uri="{FF2B5EF4-FFF2-40B4-BE49-F238E27FC236}">
              <a16:creationId xmlns:a16="http://schemas.microsoft.com/office/drawing/2014/main" id="{00000000-0008-0000-0100-0000F91D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139</xdr:row>
      <xdr:rowOff>9525</xdr:rowOff>
    </xdr:from>
    <xdr:to>
      <xdr:col>13</xdr:col>
      <xdr:colOff>447675</xdr:colOff>
      <xdr:row>139</xdr:row>
      <xdr:rowOff>9525</xdr:rowOff>
    </xdr:to>
    <xdr:sp macro="" textlink="">
      <xdr:nvSpPr>
        <xdr:cNvPr id="7674" name="Line 1">
          <a:extLst>
            <a:ext uri="{FF2B5EF4-FFF2-40B4-BE49-F238E27FC236}">
              <a16:creationId xmlns:a16="http://schemas.microsoft.com/office/drawing/2014/main" id="{00000000-0008-0000-0100-0000FA1D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139</xdr:row>
      <xdr:rowOff>9525</xdr:rowOff>
    </xdr:from>
    <xdr:to>
      <xdr:col>13</xdr:col>
      <xdr:colOff>400050</xdr:colOff>
      <xdr:row>139</xdr:row>
      <xdr:rowOff>9525</xdr:rowOff>
    </xdr:to>
    <xdr:sp macro="" textlink="">
      <xdr:nvSpPr>
        <xdr:cNvPr id="7675" name="Line 1">
          <a:extLst>
            <a:ext uri="{FF2B5EF4-FFF2-40B4-BE49-F238E27FC236}">
              <a16:creationId xmlns:a16="http://schemas.microsoft.com/office/drawing/2014/main" id="{00000000-0008-0000-0100-0000FB1D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139</xdr:row>
      <xdr:rowOff>9525</xdr:rowOff>
    </xdr:from>
    <xdr:to>
      <xdr:col>13</xdr:col>
      <xdr:colOff>361950</xdr:colOff>
      <xdr:row>139</xdr:row>
      <xdr:rowOff>9525</xdr:rowOff>
    </xdr:to>
    <xdr:sp macro="" textlink="">
      <xdr:nvSpPr>
        <xdr:cNvPr id="7676" name="Line 1">
          <a:extLst>
            <a:ext uri="{FF2B5EF4-FFF2-40B4-BE49-F238E27FC236}">
              <a16:creationId xmlns:a16="http://schemas.microsoft.com/office/drawing/2014/main" id="{00000000-0008-0000-0100-0000FC1D0000}"/>
            </a:ext>
          </a:extLst>
        </xdr:cNvPr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139</xdr:row>
      <xdr:rowOff>9525</xdr:rowOff>
    </xdr:from>
    <xdr:to>
      <xdr:col>13</xdr:col>
      <xdr:colOff>447675</xdr:colOff>
      <xdr:row>139</xdr:row>
      <xdr:rowOff>9525</xdr:rowOff>
    </xdr:to>
    <xdr:sp macro="" textlink="">
      <xdr:nvSpPr>
        <xdr:cNvPr id="7677" name="Line 1">
          <a:extLst>
            <a:ext uri="{FF2B5EF4-FFF2-40B4-BE49-F238E27FC236}">
              <a16:creationId xmlns:a16="http://schemas.microsoft.com/office/drawing/2014/main" id="{00000000-0008-0000-0100-0000FD1D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139</xdr:row>
      <xdr:rowOff>9525</xdr:rowOff>
    </xdr:from>
    <xdr:to>
      <xdr:col>13</xdr:col>
      <xdr:colOff>400050</xdr:colOff>
      <xdr:row>139</xdr:row>
      <xdr:rowOff>9525</xdr:rowOff>
    </xdr:to>
    <xdr:sp macro="" textlink="">
      <xdr:nvSpPr>
        <xdr:cNvPr id="7678" name="Line 1">
          <a:extLst>
            <a:ext uri="{FF2B5EF4-FFF2-40B4-BE49-F238E27FC236}">
              <a16:creationId xmlns:a16="http://schemas.microsoft.com/office/drawing/2014/main" id="{00000000-0008-0000-0100-0000FE1D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139</xdr:row>
      <xdr:rowOff>9525</xdr:rowOff>
    </xdr:from>
    <xdr:to>
      <xdr:col>13</xdr:col>
      <xdr:colOff>400050</xdr:colOff>
      <xdr:row>139</xdr:row>
      <xdr:rowOff>9525</xdr:rowOff>
    </xdr:to>
    <xdr:sp macro="" textlink="">
      <xdr:nvSpPr>
        <xdr:cNvPr id="7679" name="Line 1">
          <a:extLst>
            <a:ext uri="{FF2B5EF4-FFF2-40B4-BE49-F238E27FC236}">
              <a16:creationId xmlns:a16="http://schemas.microsoft.com/office/drawing/2014/main" id="{00000000-0008-0000-0100-0000FF1D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139</xdr:row>
      <xdr:rowOff>9525</xdr:rowOff>
    </xdr:from>
    <xdr:to>
      <xdr:col>13</xdr:col>
      <xdr:colOff>381000</xdr:colOff>
      <xdr:row>139</xdr:row>
      <xdr:rowOff>9525</xdr:rowOff>
    </xdr:to>
    <xdr:sp macro="" textlink="">
      <xdr:nvSpPr>
        <xdr:cNvPr id="7680" name="Line 1">
          <a:extLst>
            <a:ext uri="{FF2B5EF4-FFF2-40B4-BE49-F238E27FC236}">
              <a16:creationId xmlns:a16="http://schemas.microsoft.com/office/drawing/2014/main" id="{00000000-0008-0000-0100-0000001E0000}"/>
            </a:ext>
          </a:extLst>
        </xdr:cNvPr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139</xdr:row>
      <xdr:rowOff>9525</xdr:rowOff>
    </xdr:from>
    <xdr:to>
      <xdr:col>13</xdr:col>
      <xdr:colOff>447675</xdr:colOff>
      <xdr:row>139</xdr:row>
      <xdr:rowOff>9525</xdr:rowOff>
    </xdr:to>
    <xdr:sp macro="" textlink="">
      <xdr:nvSpPr>
        <xdr:cNvPr id="7681" name="Line 1">
          <a:extLst>
            <a:ext uri="{FF2B5EF4-FFF2-40B4-BE49-F238E27FC236}">
              <a16:creationId xmlns:a16="http://schemas.microsoft.com/office/drawing/2014/main" id="{00000000-0008-0000-0100-0000011E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139</xdr:row>
      <xdr:rowOff>9525</xdr:rowOff>
    </xdr:from>
    <xdr:to>
      <xdr:col>13</xdr:col>
      <xdr:colOff>400050</xdr:colOff>
      <xdr:row>139</xdr:row>
      <xdr:rowOff>9525</xdr:rowOff>
    </xdr:to>
    <xdr:sp macro="" textlink="">
      <xdr:nvSpPr>
        <xdr:cNvPr id="7682" name="Line 1">
          <a:extLst>
            <a:ext uri="{FF2B5EF4-FFF2-40B4-BE49-F238E27FC236}">
              <a16:creationId xmlns:a16="http://schemas.microsoft.com/office/drawing/2014/main" id="{00000000-0008-0000-0100-0000021E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139</xdr:row>
      <xdr:rowOff>9525</xdr:rowOff>
    </xdr:from>
    <xdr:to>
      <xdr:col>13</xdr:col>
      <xdr:colOff>381000</xdr:colOff>
      <xdr:row>139</xdr:row>
      <xdr:rowOff>9525</xdr:rowOff>
    </xdr:to>
    <xdr:sp macro="" textlink="">
      <xdr:nvSpPr>
        <xdr:cNvPr id="7683" name="Line 1">
          <a:extLst>
            <a:ext uri="{FF2B5EF4-FFF2-40B4-BE49-F238E27FC236}">
              <a16:creationId xmlns:a16="http://schemas.microsoft.com/office/drawing/2014/main" id="{00000000-0008-0000-0100-0000031E0000}"/>
            </a:ext>
          </a:extLst>
        </xdr:cNvPr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139</xdr:row>
      <xdr:rowOff>9525</xdr:rowOff>
    </xdr:from>
    <xdr:to>
      <xdr:col>13</xdr:col>
      <xdr:colOff>447675</xdr:colOff>
      <xdr:row>139</xdr:row>
      <xdr:rowOff>9525</xdr:rowOff>
    </xdr:to>
    <xdr:sp macro="" textlink="">
      <xdr:nvSpPr>
        <xdr:cNvPr id="7684" name="Line 1">
          <a:extLst>
            <a:ext uri="{FF2B5EF4-FFF2-40B4-BE49-F238E27FC236}">
              <a16:creationId xmlns:a16="http://schemas.microsoft.com/office/drawing/2014/main" id="{00000000-0008-0000-0100-0000041E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139</xdr:row>
      <xdr:rowOff>9525</xdr:rowOff>
    </xdr:from>
    <xdr:to>
      <xdr:col>13</xdr:col>
      <xdr:colOff>400050</xdr:colOff>
      <xdr:row>139</xdr:row>
      <xdr:rowOff>9525</xdr:rowOff>
    </xdr:to>
    <xdr:sp macro="" textlink="">
      <xdr:nvSpPr>
        <xdr:cNvPr id="7685" name="Line 1">
          <a:extLst>
            <a:ext uri="{FF2B5EF4-FFF2-40B4-BE49-F238E27FC236}">
              <a16:creationId xmlns:a16="http://schemas.microsoft.com/office/drawing/2014/main" id="{00000000-0008-0000-0100-0000051E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139</xdr:row>
      <xdr:rowOff>9525</xdr:rowOff>
    </xdr:from>
    <xdr:to>
      <xdr:col>13</xdr:col>
      <xdr:colOff>447675</xdr:colOff>
      <xdr:row>139</xdr:row>
      <xdr:rowOff>9525</xdr:rowOff>
    </xdr:to>
    <xdr:sp macro="" textlink="">
      <xdr:nvSpPr>
        <xdr:cNvPr id="7686" name="Line 1">
          <a:extLst>
            <a:ext uri="{FF2B5EF4-FFF2-40B4-BE49-F238E27FC236}">
              <a16:creationId xmlns:a16="http://schemas.microsoft.com/office/drawing/2014/main" id="{00000000-0008-0000-0100-0000061E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139</xdr:row>
      <xdr:rowOff>9525</xdr:rowOff>
    </xdr:from>
    <xdr:to>
      <xdr:col>13</xdr:col>
      <xdr:colOff>400050</xdr:colOff>
      <xdr:row>139</xdr:row>
      <xdr:rowOff>9525</xdr:rowOff>
    </xdr:to>
    <xdr:sp macro="" textlink="">
      <xdr:nvSpPr>
        <xdr:cNvPr id="7687" name="Line 1">
          <a:extLst>
            <a:ext uri="{FF2B5EF4-FFF2-40B4-BE49-F238E27FC236}">
              <a16:creationId xmlns:a16="http://schemas.microsoft.com/office/drawing/2014/main" id="{00000000-0008-0000-0100-0000071E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139</xdr:row>
      <xdr:rowOff>9525</xdr:rowOff>
    </xdr:from>
    <xdr:to>
      <xdr:col>13</xdr:col>
      <xdr:colOff>361950</xdr:colOff>
      <xdr:row>139</xdr:row>
      <xdr:rowOff>9525</xdr:rowOff>
    </xdr:to>
    <xdr:sp macro="" textlink="">
      <xdr:nvSpPr>
        <xdr:cNvPr id="7688" name="Line 1">
          <a:extLst>
            <a:ext uri="{FF2B5EF4-FFF2-40B4-BE49-F238E27FC236}">
              <a16:creationId xmlns:a16="http://schemas.microsoft.com/office/drawing/2014/main" id="{00000000-0008-0000-0100-0000081E0000}"/>
            </a:ext>
          </a:extLst>
        </xdr:cNvPr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139</xdr:row>
      <xdr:rowOff>9525</xdr:rowOff>
    </xdr:from>
    <xdr:to>
      <xdr:col>13</xdr:col>
      <xdr:colOff>447675</xdr:colOff>
      <xdr:row>139</xdr:row>
      <xdr:rowOff>9525</xdr:rowOff>
    </xdr:to>
    <xdr:sp macro="" textlink="">
      <xdr:nvSpPr>
        <xdr:cNvPr id="7689" name="Line 1">
          <a:extLst>
            <a:ext uri="{FF2B5EF4-FFF2-40B4-BE49-F238E27FC236}">
              <a16:creationId xmlns:a16="http://schemas.microsoft.com/office/drawing/2014/main" id="{00000000-0008-0000-0100-0000091E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139</xdr:row>
      <xdr:rowOff>9525</xdr:rowOff>
    </xdr:from>
    <xdr:to>
      <xdr:col>13</xdr:col>
      <xdr:colOff>400050</xdr:colOff>
      <xdr:row>139</xdr:row>
      <xdr:rowOff>9525</xdr:rowOff>
    </xdr:to>
    <xdr:sp macro="" textlink="">
      <xdr:nvSpPr>
        <xdr:cNvPr id="7690" name="Line 1">
          <a:extLst>
            <a:ext uri="{FF2B5EF4-FFF2-40B4-BE49-F238E27FC236}">
              <a16:creationId xmlns:a16="http://schemas.microsoft.com/office/drawing/2014/main" id="{00000000-0008-0000-0100-00000A1E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139</xdr:row>
      <xdr:rowOff>9525</xdr:rowOff>
    </xdr:from>
    <xdr:to>
      <xdr:col>13</xdr:col>
      <xdr:colOff>400050</xdr:colOff>
      <xdr:row>139</xdr:row>
      <xdr:rowOff>9525</xdr:rowOff>
    </xdr:to>
    <xdr:sp macro="" textlink="">
      <xdr:nvSpPr>
        <xdr:cNvPr id="7691" name="Line 1">
          <a:extLst>
            <a:ext uri="{FF2B5EF4-FFF2-40B4-BE49-F238E27FC236}">
              <a16:creationId xmlns:a16="http://schemas.microsoft.com/office/drawing/2014/main" id="{00000000-0008-0000-0100-00000B1E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139</xdr:row>
      <xdr:rowOff>9525</xdr:rowOff>
    </xdr:from>
    <xdr:to>
      <xdr:col>13</xdr:col>
      <xdr:colOff>381000</xdr:colOff>
      <xdr:row>139</xdr:row>
      <xdr:rowOff>9525</xdr:rowOff>
    </xdr:to>
    <xdr:sp macro="" textlink="">
      <xdr:nvSpPr>
        <xdr:cNvPr id="7692" name="Line 1">
          <a:extLst>
            <a:ext uri="{FF2B5EF4-FFF2-40B4-BE49-F238E27FC236}">
              <a16:creationId xmlns:a16="http://schemas.microsoft.com/office/drawing/2014/main" id="{00000000-0008-0000-0100-00000C1E0000}"/>
            </a:ext>
          </a:extLst>
        </xdr:cNvPr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139</xdr:row>
      <xdr:rowOff>9525</xdr:rowOff>
    </xdr:from>
    <xdr:to>
      <xdr:col>13</xdr:col>
      <xdr:colOff>447675</xdr:colOff>
      <xdr:row>139</xdr:row>
      <xdr:rowOff>9525</xdr:rowOff>
    </xdr:to>
    <xdr:sp macro="" textlink="">
      <xdr:nvSpPr>
        <xdr:cNvPr id="7693" name="Line 1">
          <a:extLst>
            <a:ext uri="{FF2B5EF4-FFF2-40B4-BE49-F238E27FC236}">
              <a16:creationId xmlns:a16="http://schemas.microsoft.com/office/drawing/2014/main" id="{00000000-0008-0000-0100-00000D1E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139</xdr:row>
      <xdr:rowOff>9525</xdr:rowOff>
    </xdr:from>
    <xdr:to>
      <xdr:col>13</xdr:col>
      <xdr:colOff>400050</xdr:colOff>
      <xdr:row>139</xdr:row>
      <xdr:rowOff>9525</xdr:rowOff>
    </xdr:to>
    <xdr:sp macro="" textlink="">
      <xdr:nvSpPr>
        <xdr:cNvPr id="7694" name="Line 1">
          <a:extLst>
            <a:ext uri="{FF2B5EF4-FFF2-40B4-BE49-F238E27FC236}">
              <a16:creationId xmlns:a16="http://schemas.microsoft.com/office/drawing/2014/main" id="{00000000-0008-0000-0100-00000E1E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139</xdr:row>
      <xdr:rowOff>9525</xdr:rowOff>
    </xdr:from>
    <xdr:to>
      <xdr:col>13</xdr:col>
      <xdr:colOff>381000</xdr:colOff>
      <xdr:row>139</xdr:row>
      <xdr:rowOff>9525</xdr:rowOff>
    </xdr:to>
    <xdr:sp macro="" textlink="">
      <xdr:nvSpPr>
        <xdr:cNvPr id="7695" name="Line 1">
          <a:extLst>
            <a:ext uri="{FF2B5EF4-FFF2-40B4-BE49-F238E27FC236}">
              <a16:creationId xmlns:a16="http://schemas.microsoft.com/office/drawing/2014/main" id="{00000000-0008-0000-0100-00000F1E0000}"/>
            </a:ext>
          </a:extLst>
        </xdr:cNvPr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139</xdr:row>
      <xdr:rowOff>9525</xdr:rowOff>
    </xdr:from>
    <xdr:to>
      <xdr:col>13</xdr:col>
      <xdr:colOff>447675</xdr:colOff>
      <xdr:row>139</xdr:row>
      <xdr:rowOff>9525</xdr:rowOff>
    </xdr:to>
    <xdr:sp macro="" textlink="">
      <xdr:nvSpPr>
        <xdr:cNvPr id="7696" name="Line 1">
          <a:extLst>
            <a:ext uri="{FF2B5EF4-FFF2-40B4-BE49-F238E27FC236}">
              <a16:creationId xmlns:a16="http://schemas.microsoft.com/office/drawing/2014/main" id="{00000000-0008-0000-0100-0000101E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139</xdr:row>
      <xdr:rowOff>9525</xdr:rowOff>
    </xdr:from>
    <xdr:to>
      <xdr:col>13</xdr:col>
      <xdr:colOff>400050</xdr:colOff>
      <xdr:row>139</xdr:row>
      <xdr:rowOff>9525</xdr:rowOff>
    </xdr:to>
    <xdr:sp macro="" textlink="">
      <xdr:nvSpPr>
        <xdr:cNvPr id="7697" name="Line 1">
          <a:extLst>
            <a:ext uri="{FF2B5EF4-FFF2-40B4-BE49-F238E27FC236}">
              <a16:creationId xmlns:a16="http://schemas.microsoft.com/office/drawing/2014/main" id="{00000000-0008-0000-0100-0000111E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139</xdr:row>
      <xdr:rowOff>9525</xdr:rowOff>
    </xdr:from>
    <xdr:to>
      <xdr:col>13</xdr:col>
      <xdr:colOff>400050</xdr:colOff>
      <xdr:row>139</xdr:row>
      <xdr:rowOff>9525</xdr:rowOff>
    </xdr:to>
    <xdr:sp macro="" textlink="">
      <xdr:nvSpPr>
        <xdr:cNvPr id="7698" name="Line 1">
          <a:extLst>
            <a:ext uri="{FF2B5EF4-FFF2-40B4-BE49-F238E27FC236}">
              <a16:creationId xmlns:a16="http://schemas.microsoft.com/office/drawing/2014/main" id="{00000000-0008-0000-0100-0000121E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2124075</xdr:colOff>
      <xdr:row>142</xdr:row>
      <xdr:rowOff>9525</xdr:rowOff>
    </xdr:from>
    <xdr:to>
      <xdr:col>13</xdr:col>
      <xdr:colOff>285750</xdr:colOff>
      <xdr:row>142</xdr:row>
      <xdr:rowOff>9525</xdr:rowOff>
    </xdr:to>
    <xdr:sp macro="" textlink="">
      <xdr:nvSpPr>
        <xdr:cNvPr id="7699" name="Line 1">
          <a:extLst>
            <a:ext uri="{FF2B5EF4-FFF2-40B4-BE49-F238E27FC236}">
              <a16:creationId xmlns:a16="http://schemas.microsoft.com/office/drawing/2014/main" id="{00000000-0008-0000-0100-0000131E0000}"/>
            </a:ext>
          </a:extLst>
        </xdr:cNvPr>
        <xdr:cNvSpPr>
          <a:spLocks noChangeShapeType="1"/>
        </xdr:cNvSpPr>
      </xdr:nvSpPr>
      <xdr:spPr bwMode="auto">
        <a:xfrm>
          <a:off x="14056995" y="58315225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209550</xdr:colOff>
      <xdr:row>142</xdr:row>
      <xdr:rowOff>9525</xdr:rowOff>
    </xdr:from>
    <xdr:to>
      <xdr:col>13</xdr:col>
      <xdr:colOff>1285875</xdr:colOff>
      <xdr:row>142</xdr:row>
      <xdr:rowOff>9525</xdr:rowOff>
    </xdr:to>
    <xdr:sp macro="" textlink="">
      <xdr:nvSpPr>
        <xdr:cNvPr id="7700" name="Line 1">
          <a:extLst>
            <a:ext uri="{FF2B5EF4-FFF2-40B4-BE49-F238E27FC236}">
              <a16:creationId xmlns:a16="http://schemas.microsoft.com/office/drawing/2014/main" id="{00000000-0008-0000-0100-0000141E0000}"/>
            </a:ext>
          </a:extLst>
        </xdr:cNvPr>
        <xdr:cNvSpPr>
          <a:spLocks noChangeShapeType="1"/>
        </xdr:cNvSpPr>
      </xdr:nvSpPr>
      <xdr:spPr bwMode="auto">
        <a:xfrm>
          <a:off x="14268450" y="58315225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701" name="Line 1">
          <a:extLst>
            <a:ext uri="{FF2B5EF4-FFF2-40B4-BE49-F238E27FC236}">
              <a16:creationId xmlns:a16="http://schemas.microsoft.com/office/drawing/2014/main" id="{00000000-0008-0000-0100-0000151E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702" name="Line 1">
          <a:extLst>
            <a:ext uri="{FF2B5EF4-FFF2-40B4-BE49-F238E27FC236}">
              <a16:creationId xmlns:a16="http://schemas.microsoft.com/office/drawing/2014/main" id="{00000000-0008-0000-0100-0000161E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703" name="Line 1">
          <a:extLst>
            <a:ext uri="{FF2B5EF4-FFF2-40B4-BE49-F238E27FC236}">
              <a16:creationId xmlns:a16="http://schemas.microsoft.com/office/drawing/2014/main" id="{00000000-0008-0000-0100-0000171E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704" name="Line 1">
          <a:extLst>
            <a:ext uri="{FF2B5EF4-FFF2-40B4-BE49-F238E27FC236}">
              <a16:creationId xmlns:a16="http://schemas.microsoft.com/office/drawing/2014/main" id="{00000000-0008-0000-0100-0000181E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138</xdr:row>
      <xdr:rowOff>9525</xdr:rowOff>
    </xdr:from>
    <xdr:to>
      <xdr:col>13</xdr:col>
      <xdr:colOff>361950</xdr:colOff>
      <xdr:row>138</xdr:row>
      <xdr:rowOff>9525</xdr:rowOff>
    </xdr:to>
    <xdr:sp macro="" textlink="">
      <xdr:nvSpPr>
        <xdr:cNvPr id="7705" name="Line 1">
          <a:extLst>
            <a:ext uri="{FF2B5EF4-FFF2-40B4-BE49-F238E27FC236}">
              <a16:creationId xmlns:a16="http://schemas.microsoft.com/office/drawing/2014/main" id="{00000000-0008-0000-0100-0000191E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706" name="Line 1">
          <a:extLst>
            <a:ext uri="{FF2B5EF4-FFF2-40B4-BE49-F238E27FC236}">
              <a16:creationId xmlns:a16="http://schemas.microsoft.com/office/drawing/2014/main" id="{00000000-0008-0000-0100-00001A1E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707" name="Line 1">
          <a:extLst>
            <a:ext uri="{FF2B5EF4-FFF2-40B4-BE49-F238E27FC236}">
              <a16:creationId xmlns:a16="http://schemas.microsoft.com/office/drawing/2014/main" id="{00000000-0008-0000-0100-00001B1E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708" name="Line 1">
          <a:extLst>
            <a:ext uri="{FF2B5EF4-FFF2-40B4-BE49-F238E27FC236}">
              <a16:creationId xmlns:a16="http://schemas.microsoft.com/office/drawing/2014/main" id="{00000000-0008-0000-0100-00001C1E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709" name="Line 1">
          <a:extLst>
            <a:ext uri="{FF2B5EF4-FFF2-40B4-BE49-F238E27FC236}">
              <a16:creationId xmlns:a16="http://schemas.microsoft.com/office/drawing/2014/main" id="{00000000-0008-0000-0100-00001D1E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710" name="Line 1">
          <a:extLst>
            <a:ext uri="{FF2B5EF4-FFF2-40B4-BE49-F238E27FC236}">
              <a16:creationId xmlns:a16="http://schemas.microsoft.com/office/drawing/2014/main" id="{00000000-0008-0000-0100-00001E1E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711" name="Line 1">
          <a:extLst>
            <a:ext uri="{FF2B5EF4-FFF2-40B4-BE49-F238E27FC236}">
              <a16:creationId xmlns:a16="http://schemas.microsoft.com/office/drawing/2014/main" id="{00000000-0008-0000-0100-00001F1E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712" name="Line 1">
          <a:extLst>
            <a:ext uri="{FF2B5EF4-FFF2-40B4-BE49-F238E27FC236}">
              <a16:creationId xmlns:a16="http://schemas.microsoft.com/office/drawing/2014/main" id="{00000000-0008-0000-0100-0000201E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713" name="Line 1">
          <a:extLst>
            <a:ext uri="{FF2B5EF4-FFF2-40B4-BE49-F238E27FC236}">
              <a16:creationId xmlns:a16="http://schemas.microsoft.com/office/drawing/2014/main" id="{00000000-0008-0000-0100-0000211E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714" name="Line 1">
          <a:extLst>
            <a:ext uri="{FF2B5EF4-FFF2-40B4-BE49-F238E27FC236}">
              <a16:creationId xmlns:a16="http://schemas.microsoft.com/office/drawing/2014/main" id="{00000000-0008-0000-0100-0000221E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715" name="Line 1">
          <a:extLst>
            <a:ext uri="{FF2B5EF4-FFF2-40B4-BE49-F238E27FC236}">
              <a16:creationId xmlns:a16="http://schemas.microsoft.com/office/drawing/2014/main" id="{00000000-0008-0000-0100-0000231E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716" name="Line 1">
          <a:extLst>
            <a:ext uri="{FF2B5EF4-FFF2-40B4-BE49-F238E27FC236}">
              <a16:creationId xmlns:a16="http://schemas.microsoft.com/office/drawing/2014/main" id="{00000000-0008-0000-0100-0000241E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717" name="Line 1">
          <a:extLst>
            <a:ext uri="{FF2B5EF4-FFF2-40B4-BE49-F238E27FC236}">
              <a16:creationId xmlns:a16="http://schemas.microsoft.com/office/drawing/2014/main" id="{00000000-0008-0000-0100-0000251E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718" name="Line 1">
          <a:extLst>
            <a:ext uri="{FF2B5EF4-FFF2-40B4-BE49-F238E27FC236}">
              <a16:creationId xmlns:a16="http://schemas.microsoft.com/office/drawing/2014/main" id="{00000000-0008-0000-0100-0000261E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719" name="Line 1">
          <a:extLst>
            <a:ext uri="{FF2B5EF4-FFF2-40B4-BE49-F238E27FC236}">
              <a16:creationId xmlns:a16="http://schemas.microsoft.com/office/drawing/2014/main" id="{00000000-0008-0000-0100-0000271E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720" name="Line 1">
          <a:extLst>
            <a:ext uri="{FF2B5EF4-FFF2-40B4-BE49-F238E27FC236}">
              <a16:creationId xmlns:a16="http://schemas.microsoft.com/office/drawing/2014/main" id="{00000000-0008-0000-0100-0000281E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721" name="Line 1">
          <a:extLst>
            <a:ext uri="{FF2B5EF4-FFF2-40B4-BE49-F238E27FC236}">
              <a16:creationId xmlns:a16="http://schemas.microsoft.com/office/drawing/2014/main" id="{00000000-0008-0000-0100-0000291E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722" name="Line 1">
          <a:extLst>
            <a:ext uri="{FF2B5EF4-FFF2-40B4-BE49-F238E27FC236}">
              <a16:creationId xmlns:a16="http://schemas.microsoft.com/office/drawing/2014/main" id="{00000000-0008-0000-0100-00002A1E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723" name="Line 1">
          <a:extLst>
            <a:ext uri="{FF2B5EF4-FFF2-40B4-BE49-F238E27FC236}">
              <a16:creationId xmlns:a16="http://schemas.microsoft.com/office/drawing/2014/main" id="{00000000-0008-0000-0100-00002B1E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724" name="Line 1">
          <a:extLst>
            <a:ext uri="{FF2B5EF4-FFF2-40B4-BE49-F238E27FC236}">
              <a16:creationId xmlns:a16="http://schemas.microsoft.com/office/drawing/2014/main" id="{00000000-0008-0000-0100-00002C1E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725" name="Line 1">
          <a:extLst>
            <a:ext uri="{FF2B5EF4-FFF2-40B4-BE49-F238E27FC236}">
              <a16:creationId xmlns:a16="http://schemas.microsoft.com/office/drawing/2014/main" id="{00000000-0008-0000-0100-00002D1E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726" name="Line 1">
          <a:extLst>
            <a:ext uri="{FF2B5EF4-FFF2-40B4-BE49-F238E27FC236}">
              <a16:creationId xmlns:a16="http://schemas.microsoft.com/office/drawing/2014/main" id="{00000000-0008-0000-0100-00002E1E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727" name="Line 1">
          <a:extLst>
            <a:ext uri="{FF2B5EF4-FFF2-40B4-BE49-F238E27FC236}">
              <a16:creationId xmlns:a16="http://schemas.microsoft.com/office/drawing/2014/main" id="{00000000-0008-0000-0100-00002F1E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728" name="Line 1">
          <a:extLst>
            <a:ext uri="{FF2B5EF4-FFF2-40B4-BE49-F238E27FC236}">
              <a16:creationId xmlns:a16="http://schemas.microsoft.com/office/drawing/2014/main" id="{00000000-0008-0000-0100-0000301E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138</xdr:row>
      <xdr:rowOff>9525</xdr:rowOff>
    </xdr:from>
    <xdr:to>
      <xdr:col>13</xdr:col>
      <xdr:colOff>361950</xdr:colOff>
      <xdr:row>138</xdr:row>
      <xdr:rowOff>9525</xdr:rowOff>
    </xdr:to>
    <xdr:sp macro="" textlink="">
      <xdr:nvSpPr>
        <xdr:cNvPr id="7729" name="Line 1">
          <a:extLst>
            <a:ext uri="{FF2B5EF4-FFF2-40B4-BE49-F238E27FC236}">
              <a16:creationId xmlns:a16="http://schemas.microsoft.com/office/drawing/2014/main" id="{00000000-0008-0000-0100-0000311E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730" name="Line 1">
          <a:extLst>
            <a:ext uri="{FF2B5EF4-FFF2-40B4-BE49-F238E27FC236}">
              <a16:creationId xmlns:a16="http://schemas.microsoft.com/office/drawing/2014/main" id="{00000000-0008-0000-0100-0000321E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731" name="Line 1">
          <a:extLst>
            <a:ext uri="{FF2B5EF4-FFF2-40B4-BE49-F238E27FC236}">
              <a16:creationId xmlns:a16="http://schemas.microsoft.com/office/drawing/2014/main" id="{00000000-0008-0000-0100-0000331E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732" name="Line 1">
          <a:extLst>
            <a:ext uri="{FF2B5EF4-FFF2-40B4-BE49-F238E27FC236}">
              <a16:creationId xmlns:a16="http://schemas.microsoft.com/office/drawing/2014/main" id="{00000000-0008-0000-0100-0000341E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733" name="Line 1">
          <a:extLst>
            <a:ext uri="{FF2B5EF4-FFF2-40B4-BE49-F238E27FC236}">
              <a16:creationId xmlns:a16="http://schemas.microsoft.com/office/drawing/2014/main" id="{00000000-0008-0000-0100-0000351E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734" name="Line 1">
          <a:extLst>
            <a:ext uri="{FF2B5EF4-FFF2-40B4-BE49-F238E27FC236}">
              <a16:creationId xmlns:a16="http://schemas.microsoft.com/office/drawing/2014/main" id="{00000000-0008-0000-0100-0000361E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735" name="Line 1">
          <a:extLst>
            <a:ext uri="{FF2B5EF4-FFF2-40B4-BE49-F238E27FC236}">
              <a16:creationId xmlns:a16="http://schemas.microsoft.com/office/drawing/2014/main" id="{00000000-0008-0000-0100-0000371E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736" name="Line 1">
          <a:extLst>
            <a:ext uri="{FF2B5EF4-FFF2-40B4-BE49-F238E27FC236}">
              <a16:creationId xmlns:a16="http://schemas.microsoft.com/office/drawing/2014/main" id="{00000000-0008-0000-0100-0000381E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737" name="Line 1">
          <a:extLst>
            <a:ext uri="{FF2B5EF4-FFF2-40B4-BE49-F238E27FC236}">
              <a16:creationId xmlns:a16="http://schemas.microsoft.com/office/drawing/2014/main" id="{00000000-0008-0000-0100-0000391E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738" name="Line 1">
          <a:extLst>
            <a:ext uri="{FF2B5EF4-FFF2-40B4-BE49-F238E27FC236}">
              <a16:creationId xmlns:a16="http://schemas.microsoft.com/office/drawing/2014/main" id="{00000000-0008-0000-0100-00003A1E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739" name="Line 1">
          <a:extLst>
            <a:ext uri="{FF2B5EF4-FFF2-40B4-BE49-F238E27FC236}">
              <a16:creationId xmlns:a16="http://schemas.microsoft.com/office/drawing/2014/main" id="{00000000-0008-0000-0100-00003B1E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740" name="Line 1">
          <a:extLst>
            <a:ext uri="{FF2B5EF4-FFF2-40B4-BE49-F238E27FC236}">
              <a16:creationId xmlns:a16="http://schemas.microsoft.com/office/drawing/2014/main" id="{00000000-0008-0000-0100-00003C1E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741" name="Line 1">
          <a:extLst>
            <a:ext uri="{FF2B5EF4-FFF2-40B4-BE49-F238E27FC236}">
              <a16:creationId xmlns:a16="http://schemas.microsoft.com/office/drawing/2014/main" id="{00000000-0008-0000-0100-00003D1E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742" name="Line 1">
          <a:extLst>
            <a:ext uri="{FF2B5EF4-FFF2-40B4-BE49-F238E27FC236}">
              <a16:creationId xmlns:a16="http://schemas.microsoft.com/office/drawing/2014/main" id="{00000000-0008-0000-0100-00003E1E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743" name="Line 1">
          <a:extLst>
            <a:ext uri="{FF2B5EF4-FFF2-40B4-BE49-F238E27FC236}">
              <a16:creationId xmlns:a16="http://schemas.microsoft.com/office/drawing/2014/main" id="{00000000-0008-0000-0100-00003F1E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744" name="Line 1">
          <a:extLst>
            <a:ext uri="{FF2B5EF4-FFF2-40B4-BE49-F238E27FC236}">
              <a16:creationId xmlns:a16="http://schemas.microsoft.com/office/drawing/2014/main" id="{00000000-0008-0000-0100-0000401E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745" name="Line 1">
          <a:extLst>
            <a:ext uri="{FF2B5EF4-FFF2-40B4-BE49-F238E27FC236}">
              <a16:creationId xmlns:a16="http://schemas.microsoft.com/office/drawing/2014/main" id="{00000000-0008-0000-0100-0000411E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138</xdr:row>
      <xdr:rowOff>9525</xdr:rowOff>
    </xdr:from>
    <xdr:to>
      <xdr:col>13</xdr:col>
      <xdr:colOff>361950</xdr:colOff>
      <xdr:row>138</xdr:row>
      <xdr:rowOff>9525</xdr:rowOff>
    </xdr:to>
    <xdr:sp macro="" textlink="">
      <xdr:nvSpPr>
        <xdr:cNvPr id="7746" name="Line 1">
          <a:extLst>
            <a:ext uri="{FF2B5EF4-FFF2-40B4-BE49-F238E27FC236}">
              <a16:creationId xmlns:a16="http://schemas.microsoft.com/office/drawing/2014/main" id="{00000000-0008-0000-0100-0000421E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747" name="Line 1">
          <a:extLst>
            <a:ext uri="{FF2B5EF4-FFF2-40B4-BE49-F238E27FC236}">
              <a16:creationId xmlns:a16="http://schemas.microsoft.com/office/drawing/2014/main" id="{00000000-0008-0000-0100-0000431E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748" name="Line 1">
          <a:extLst>
            <a:ext uri="{FF2B5EF4-FFF2-40B4-BE49-F238E27FC236}">
              <a16:creationId xmlns:a16="http://schemas.microsoft.com/office/drawing/2014/main" id="{00000000-0008-0000-0100-0000441E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749" name="Line 1">
          <a:extLst>
            <a:ext uri="{FF2B5EF4-FFF2-40B4-BE49-F238E27FC236}">
              <a16:creationId xmlns:a16="http://schemas.microsoft.com/office/drawing/2014/main" id="{00000000-0008-0000-0100-0000451E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750" name="Line 1">
          <a:extLst>
            <a:ext uri="{FF2B5EF4-FFF2-40B4-BE49-F238E27FC236}">
              <a16:creationId xmlns:a16="http://schemas.microsoft.com/office/drawing/2014/main" id="{00000000-0008-0000-0100-0000461E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751" name="Line 1">
          <a:extLst>
            <a:ext uri="{FF2B5EF4-FFF2-40B4-BE49-F238E27FC236}">
              <a16:creationId xmlns:a16="http://schemas.microsoft.com/office/drawing/2014/main" id="{00000000-0008-0000-0100-0000471E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752" name="Line 1">
          <a:extLst>
            <a:ext uri="{FF2B5EF4-FFF2-40B4-BE49-F238E27FC236}">
              <a16:creationId xmlns:a16="http://schemas.microsoft.com/office/drawing/2014/main" id="{00000000-0008-0000-0100-0000481E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753" name="Line 1">
          <a:extLst>
            <a:ext uri="{FF2B5EF4-FFF2-40B4-BE49-F238E27FC236}">
              <a16:creationId xmlns:a16="http://schemas.microsoft.com/office/drawing/2014/main" id="{00000000-0008-0000-0100-0000491E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754" name="Line 1">
          <a:extLst>
            <a:ext uri="{FF2B5EF4-FFF2-40B4-BE49-F238E27FC236}">
              <a16:creationId xmlns:a16="http://schemas.microsoft.com/office/drawing/2014/main" id="{00000000-0008-0000-0100-00004A1E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755" name="Line 1">
          <a:extLst>
            <a:ext uri="{FF2B5EF4-FFF2-40B4-BE49-F238E27FC236}">
              <a16:creationId xmlns:a16="http://schemas.microsoft.com/office/drawing/2014/main" id="{00000000-0008-0000-0100-00004B1E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756" name="Line 1">
          <a:extLst>
            <a:ext uri="{FF2B5EF4-FFF2-40B4-BE49-F238E27FC236}">
              <a16:creationId xmlns:a16="http://schemas.microsoft.com/office/drawing/2014/main" id="{00000000-0008-0000-0100-00004C1E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757" name="Line 1">
          <a:extLst>
            <a:ext uri="{FF2B5EF4-FFF2-40B4-BE49-F238E27FC236}">
              <a16:creationId xmlns:a16="http://schemas.microsoft.com/office/drawing/2014/main" id="{00000000-0008-0000-0100-00004D1E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758" name="Line 1">
          <a:extLst>
            <a:ext uri="{FF2B5EF4-FFF2-40B4-BE49-F238E27FC236}">
              <a16:creationId xmlns:a16="http://schemas.microsoft.com/office/drawing/2014/main" id="{00000000-0008-0000-0100-00004E1E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759" name="Line 1">
          <a:extLst>
            <a:ext uri="{FF2B5EF4-FFF2-40B4-BE49-F238E27FC236}">
              <a16:creationId xmlns:a16="http://schemas.microsoft.com/office/drawing/2014/main" id="{00000000-0008-0000-0100-00004F1E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760" name="Line 1">
          <a:extLst>
            <a:ext uri="{FF2B5EF4-FFF2-40B4-BE49-F238E27FC236}">
              <a16:creationId xmlns:a16="http://schemas.microsoft.com/office/drawing/2014/main" id="{00000000-0008-0000-0100-0000501E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761" name="Line 1">
          <a:extLst>
            <a:ext uri="{FF2B5EF4-FFF2-40B4-BE49-F238E27FC236}">
              <a16:creationId xmlns:a16="http://schemas.microsoft.com/office/drawing/2014/main" id="{00000000-0008-0000-0100-0000511E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762" name="Line 1">
          <a:extLst>
            <a:ext uri="{FF2B5EF4-FFF2-40B4-BE49-F238E27FC236}">
              <a16:creationId xmlns:a16="http://schemas.microsoft.com/office/drawing/2014/main" id="{00000000-0008-0000-0100-0000521E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763" name="Line 1">
          <a:extLst>
            <a:ext uri="{FF2B5EF4-FFF2-40B4-BE49-F238E27FC236}">
              <a16:creationId xmlns:a16="http://schemas.microsoft.com/office/drawing/2014/main" id="{00000000-0008-0000-0100-0000531E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764" name="Line 1">
          <a:extLst>
            <a:ext uri="{FF2B5EF4-FFF2-40B4-BE49-F238E27FC236}">
              <a16:creationId xmlns:a16="http://schemas.microsoft.com/office/drawing/2014/main" id="{00000000-0008-0000-0100-0000541E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765" name="Line 1">
          <a:extLst>
            <a:ext uri="{FF2B5EF4-FFF2-40B4-BE49-F238E27FC236}">
              <a16:creationId xmlns:a16="http://schemas.microsoft.com/office/drawing/2014/main" id="{00000000-0008-0000-0100-0000551E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766" name="Line 1">
          <a:extLst>
            <a:ext uri="{FF2B5EF4-FFF2-40B4-BE49-F238E27FC236}">
              <a16:creationId xmlns:a16="http://schemas.microsoft.com/office/drawing/2014/main" id="{00000000-0008-0000-0100-0000561E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767" name="Line 1">
          <a:extLst>
            <a:ext uri="{FF2B5EF4-FFF2-40B4-BE49-F238E27FC236}">
              <a16:creationId xmlns:a16="http://schemas.microsoft.com/office/drawing/2014/main" id="{00000000-0008-0000-0100-0000571E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768" name="Line 1">
          <a:extLst>
            <a:ext uri="{FF2B5EF4-FFF2-40B4-BE49-F238E27FC236}">
              <a16:creationId xmlns:a16="http://schemas.microsoft.com/office/drawing/2014/main" id="{00000000-0008-0000-0100-0000581E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769" name="Line 1">
          <a:extLst>
            <a:ext uri="{FF2B5EF4-FFF2-40B4-BE49-F238E27FC236}">
              <a16:creationId xmlns:a16="http://schemas.microsoft.com/office/drawing/2014/main" id="{00000000-0008-0000-0100-0000591E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770" name="Line 1">
          <a:extLst>
            <a:ext uri="{FF2B5EF4-FFF2-40B4-BE49-F238E27FC236}">
              <a16:creationId xmlns:a16="http://schemas.microsoft.com/office/drawing/2014/main" id="{00000000-0008-0000-0100-00005A1E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457200</xdr:colOff>
      <xdr:row>138</xdr:row>
      <xdr:rowOff>9525</xdr:rowOff>
    </xdr:to>
    <xdr:sp macro="" textlink="">
      <xdr:nvSpPr>
        <xdr:cNvPr id="7771" name="Line 1">
          <a:extLst>
            <a:ext uri="{FF2B5EF4-FFF2-40B4-BE49-F238E27FC236}">
              <a16:creationId xmlns:a16="http://schemas.microsoft.com/office/drawing/2014/main" id="{00000000-0008-0000-0100-00005B1E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772" name="Line 1">
          <a:extLst>
            <a:ext uri="{FF2B5EF4-FFF2-40B4-BE49-F238E27FC236}">
              <a16:creationId xmlns:a16="http://schemas.microsoft.com/office/drawing/2014/main" id="{00000000-0008-0000-0100-00005C1E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773" name="Line 1">
          <a:extLst>
            <a:ext uri="{FF2B5EF4-FFF2-40B4-BE49-F238E27FC236}">
              <a16:creationId xmlns:a16="http://schemas.microsoft.com/office/drawing/2014/main" id="{00000000-0008-0000-0100-00005D1E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774" name="Line 1">
          <a:extLst>
            <a:ext uri="{FF2B5EF4-FFF2-40B4-BE49-F238E27FC236}">
              <a16:creationId xmlns:a16="http://schemas.microsoft.com/office/drawing/2014/main" id="{00000000-0008-0000-0100-00005E1E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775" name="Line 1">
          <a:extLst>
            <a:ext uri="{FF2B5EF4-FFF2-40B4-BE49-F238E27FC236}">
              <a16:creationId xmlns:a16="http://schemas.microsoft.com/office/drawing/2014/main" id="{00000000-0008-0000-0100-00005F1E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776" name="Line 1">
          <a:extLst>
            <a:ext uri="{FF2B5EF4-FFF2-40B4-BE49-F238E27FC236}">
              <a16:creationId xmlns:a16="http://schemas.microsoft.com/office/drawing/2014/main" id="{00000000-0008-0000-0100-0000601E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138</xdr:row>
      <xdr:rowOff>9525</xdr:rowOff>
    </xdr:from>
    <xdr:to>
      <xdr:col>13</xdr:col>
      <xdr:colOff>361950</xdr:colOff>
      <xdr:row>138</xdr:row>
      <xdr:rowOff>9525</xdr:rowOff>
    </xdr:to>
    <xdr:sp macro="" textlink="">
      <xdr:nvSpPr>
        <xdr:cNvPr id="7777" name="Line 1">
          <a:extLst>
            <a:ext uri="{FF2B5EF4-FFF2-40B4-BE49-F238E27FC236}">
              <a16:creationId xmlns:a16="http://schemas.microsoft.com/office/drawing/2014/main" id="{00000000-0008-0000-0100-0000611E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778" name="Line 1">
          <a:extLst>
            <a:ext uri="{FF2B5EF4-FFF2-40B4-BE49-F238E27FC236}">
              <a16:creationId xmlns:a16="http://schemas.microsoft.com/office/drawing/2014/main" id="{00000000-0008-0000-0100-0000621E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779" name="Line 1">
          <a:extLst>
            <a:ext uri="{FF2B5EF4-FFF2-40B4-BE49-F238E27FC236}">
              <a16:creationId xmlns:a16="http://schemas.microsoft.com/office/drawing/2014/main" id="{00000000-0008-0000-0100-0000631E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780" name="Line 1">
          <a:extLst>
            <a:ext uri="{FF2B5EF4-FFF2-40B4-BE49-F238E27FC236}">
              <a16:creationId xmlns:a16="http://schemas.microsoft.com/office/drawing/2014/main" id="{00000000-0008-0000-0100-0000641E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781" name="Line 1">
          <a:extLst>
            <a:ext uri="{FF2B5EF4-FFF2-40B4-BE49-F238E27FC236}">
              <a16:creationId xmlns:a16="http://schemas.microsoft.com/office/drawing/2014/main" id="{00000000-0008-0000-0100-0000651E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782" name="Line 1">
          <a:extLst>
            <a:ext uri="{FF2B5EF4-FFF2-40B4-BE49-F238E27FC236}">
              <a16:creationId xmlns:a16="http://schemas.microsoft.com/office/drawing/2014/main" id="{00000000-0008-0000-0100-0000661E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783" name="Line 1">
          <a:extLst>
            <a:ext uri="{FF2B5EF4-FFF2-40B4-BE49-F238E27FC236}">
              <a16:creationId xmlns:a16="http://schemas.microsoft.com/office/drawing/2014/main" id="{00000000-0008-0000-0100-0000671E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784" name="Line 1">
          <a:extLst>
            <a:ext uri="{FF2B5EF4-FFF2-40B4-BE49-F238E27FC236}">
              <a16:creationId xmlns:a16="http://schemas.microsoft.com/office/drawing/2014/main" id="{00000000-0008-0000-0100-0000681E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785" name="Line 1">
          <a:extLst>
            <a:ext uri="{FF2B5EF4-FFF2-40B4-BE49-F238E27FC236}">
              <a16:creationId xmlns:a16="http://schemas.microsoft.com/office/drawing/2014/main" id="{00000000-0008-0000-0100-0000691E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786" name="Line 1">
          <a:extLst>
            <a:ext uri="{FF2B5EF4-FFF2-40B4-BE49-F238E27FC236}">
              <a16:creationId xmlns:a16="http://schemas.microsoft.com/office/drawing/2014/main" id="{00000000-0008-0000-0100-00006A1E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787" name="Line 1">
          <a:extLst>
            <a:ext uri="{FF2B5EF4-FFF2-40B4-BE49-F238E27FC236}">
              <a16:creationId xmlns:a16="http://schemas.microsoft.com/office/drawing/2014/main" id="{00000000-0008-0000-0100-00006B1E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788" name="Line 1">
          <a:extLst>
            <a:ext uri="{FF2B5EF4-FFF2-40B4-BE49-F238E27FC236}">
              <a16:creationId xmlns:a16="http://schemas.microsoft.com/office/drawing/2014/main" id="{00000000-0008-0000-0100-00006C1E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789" name="Line 1">
          <a:extLst>
            <a:ext uri="{FF2B5EF4-FFF2-40B4-BE49-F238E27FC236}">
              <a16:creationId xmlns:a16="http://schemas.microsoft.com/office/drawing/2014/main" id="{00000000-0008-0000-0100-00006D1E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790" name="Line 1">
          <a:extLst>
            <a:ext uri="{FF2B5EF4-FFF2-40B4-BE49-F238E27FC236}">
              <a16:creationId xmlns:a16="http://schemas.microsoft.com/office/drawing/2014/main" id="{00000000-0008-0000-0100-00006E1E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791" name="Line 1">
          <a:extLst>
            <a:ext uri="{FF2B5EF4-FFF2-40B4-BE49-F238E27FC236}">
              <a16:creationId xmlns:a16="http://schemas.microsoft.com/office/drawing/2014/main" id="{00000000-0008-0000-0100-00006F1E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792" name="Line 1">
          <a:extLst>
            <a:ext uri="{FF2B5EF4-FFF2-40B4-BE49-F238E27FC236}">
              <a16:creationId xmlns:a16="http://schemas.microsoft.com/office/drawing/2014/main" id="{00000000-0008-0000-0100-0000701E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793" name="Line 1">
          <a:extLst>
            <a:ext uri="{FF2B5EF4-FFF2-40B4-BE49-F238E27FC236}">
              <a16:creationId xmlns:a16="http://schemas.microsoft.com/office/drawing/2014/main" id="{00000000-0008-0000-0100-0000711E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794" name="Line 1">
          <a:extLst>
            <a:ext uri="{FF2B5EF4-FFF2-40B4-BE49-F238E27FC236}">
              <a16:creationId xmlns:a16="http://schemas.microsoft.com/office/drawing/2014/main" id="{00000000-0008-0000-0100-0000721E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795" name="Line 1">
          <a:extLst>
            <a:ext uri="{FF2B5EF4-FFF2-40B4-BE49-F238E27FC236}">
              <a16:creationId xmlns:a16="http://schemas.microsoft.com/office/drawing/2014/main" id="{00000000-0008-0000-0100-0000731E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138</xdr:row>
      <xdr:rowOff>9525</xdr:rowOff>
    </xdr:from>
    <xdr:to>
      <xdr:col>13</xdr:col>
      <xdr:colOff>361950</xdr:colOff>
      <xdr:row>138</xdr:row>
      <xdr:rowOff>9525</xdr:rowOff>
    </xdr:to>
    <xdr:sp macro="" textlink="">
      <xdr:nvSpPr>
        <xdr:cNvPr id="7796" name="Line 1">
          <a:extLst>
            <a:ext uri="{FF2B5EF4-FFF2-40B4-BE49-F238E27FC236}">
              <a16:creationId xmlns:a16="http://schemas.microsoft.com/office/drawing/2014/main" id="{00000000-0008-0000-0100-0000741E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797" name="Line 1">
          <a:extLst>
            <a:ext uri="{FF2B5EF4-FFF2-40B4-BE49-F238E27FC236}">
              <a16:creationId xmlns:a16="http://schemas.microsoft.com/office/drawing/2014/main" id="{00000000-0008-0000-0100-0000751E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798" name="Line 1">
          <a:extLst>
            <a:ext uri="{FF2B5EF4-FFF2-40B4-BE49-F238E27FC236}">
              <a16:creationId xmlns:a16="http://schemas.microsoft.com/office/drawing/2014/main" id="{00000000-0008-0000-0100-0000761E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799" name="Line 1">
          <a:extLst>
            <a:ext uri="{FF2B5EF4-FFF2-40B4-BE49-F238E27FC236}">
              <a16:creationId xmlns:a16="http://schemas.microsoft.com/office/drawing/2014/main" id="{00000000-0008-0000-0100-0000771E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800" name="Line 1">
          <a:extLst>
            <a:ext uri="{FF2B5EF4-FFF2-40B4-BE49-F238E27FC236}">
              <a16:creationId xmlns:a16="http://schemas.microsoft.com/office/drawing/2014/main" id="{00000000-0008-0000-0100-0000781E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801" name="Line 1">
          <a:extLst>
            <a:ext uri="{FF2B5EF4-FFF2-40B4-BE49-F238E27FC236}">
              <a16:creationId xmlns:a16="http://schemas.microsoft.com/office/drawing/2014/main" id="{00000000-0008-0000-0100-0000791E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802" name="Line 1">
          <a:extLst>
            <a:ext uri="{FF2B5EF4-FFF2-40B4-BE49-F238E27FC236}">
              <a16:creationId xmlns:a16="http://schemas.microsoft.com/office/drawing/2014/main" id="{00000000-0008-0000-0100-00007A1E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803" name="Line 1">
          <a:extLst>
            <a:ext uri="{FF2B5EF4-FFF2-40B4-BE49-F238E27FC236}">
              <a16:creationId xmlns:a16="http://schemas.microsoft.com/office/drawing/2014/main" id="{00000000-0008-0000-0100-00007B1E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804" name="Line 1">
          <a:extLst>
            <a:ext uri="{FF2B5EF4-FFF2-40B4-BE49-F238E27FC236}">
              <a16:creationId xmlns:a16="http://schemas.microsoft.com/office/drawing/2014/main" id="{00000000-0008-0000-0100-00007C1E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805" name="Line 1">
          <a:extLst>
            <a:ext uri="{FF2B5EF4-FFF2-40B4-BE49-F238E27FC236}">
              <a16:creationId xmlns:a16="http://schemas.microsoft.com/office/drawing/2014/main" id="{00000000-0008-0000-0100-00007D1E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806" name="Line 1">
          <a:extLst>
            <a:ext uri="{FF2B5EF4-FFF2-40B4-BE49-F238E27FC236}">
              <a16:creationId xmlns:a16="http://schemas.microsoft.com/office/drawing/2014/main" id="{00000000-0008-0000-0100-00007E1E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807" name="Line 1">
          <a:extLst>
            <a:ext uri="{FF2B5EF4-FFF2-40B4-BE49-F238E27FC236}">
              <a16:creationId xmlns:a16="http://schemas.microsoft.com/office/drawing/2014/main" id="{00000000-0008-0000-0100-00007F1E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808" name="Line 1">
          <a:extLst>
            <a:ext uri="{FF2B5EF4-FFF2-40B4-BE49-F238E27FC236}">
              <a16:creationId xmlns:a16="http://schemas.microsoft.com/office/drawing/2014/main" id="{00000000-0008-0000-0100-0000801E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809" name="Line 1">
          <a:extLst>
            <a:ext uri="{FF2B5EF4-FFF2-40B4-BE49-F238E27FC236}">
              <a16:creationId xmlns:a16="http://schemas.microsoft.com/office/drawing/2014/main" id="{00000000-0008-0000-0100-0000811E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810" name="Line 1">
          <a:extLst>
            <a:ext uri="{FF2B5EF4-FFF2-40B4-BE49-F238E27FC236}">
              <a16:creationId xmlns:a16="http://schemas.microsoft.com/office/drawing/2014/main" id="{00000000-0008-0000-0100-0000821E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811" name="Line 1">
          <a:extLst>
            <a:ext uri="{FF2B5EF4-FFF2-40B4-BE49-F238E27FC236}">
              <a16:creationId xmlns:a16="http://schemas.microsoft.com/office/drawing/2014/main" id="{00000000-0008-0000-0100-0000831E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812" name="Line 1">
          <a:extLst>
            <a:ext uri="{FF2B5EF4-FFF2-40B4-BE49-F238E27FC236}">
              <a16:creationId xmlns:a16="http://schemas.microsoft.com/office/drawing/2014/main" id="{00000000-0008-0000-0100-0000841E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138</xdr:row>
      <xdr:rowOff>9525</xdr:rowOff>
    </xdr:from>
    <xdr:to>
      <xdr:col>13</xdr:col>
      <xdr:colOff>361950</xdr:colOff>
      <xdr:row>138</xdr:row>
      <xdr:rowOff>9525</xdr:rowOff>
    </xdr:to>
    <xdr:sp macro="" textlink="">
      <xdr:nvSpPr>
        <xdr:cNvPr id="7813" name="Line 1">
          <a:extLst>
            <a:ext uri="{FF2B5EF4-FFF2-40B4-BE49-F238E27FC236}">
              <a16:creationId xmlns:a16="http://schemas.microsoft.com/office/drawing/2014/main" id="{00000000-0008-0000-0100-0000851E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814" name="Line 1">
          <a:extLst>
            <a:ext uri="{FF2B5EF4-FFF2-40B4-BE49-F238E27FC236}">
              <a16:creationId xmlns:a16="http://schemas.microsoft.com/office/drawing/2014/main" id="{00000000-0008-0000-0100-0000861E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815" name="Line 1">
          <a:extLst>
            <a:ext uri="{FF2B5EF4-FFF2-40B4-BE49-F238E27FC236}">
              <a16:creationId xmlns:a16="http://schemas.microsoft.com/office/drawing/2014/main" id="{00000000-0008-0000-0100-0000871E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816" name="Line 1">
          <a:extLst>
            <a:ext uri="{FF2B5EF4-FFF2-40B4-BE49-F238E27FC236}">
              <a16:creationId xmlns:a16="http://schemas.microsoft.com/office/drawing/2014/main" id="{00000000-0008-0000-0100-0000881E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817" name="Line 1">
          <a:extLst>
            <a:ext uri="{FF2B5EF4-FFF2-40B4-BE49-F238E27FC236}">
              <a16:creationId xmlns:a16="http://schemas.microsoft.com/office/drawing/2014/main" id="{00000000-0008-0000-0100-0000891E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818" name="Line 1">
          <a:extLst>
            <a:ext uri="{FF2B5EF4-FFF2-40B4-BE49-F238E27FC236}">
              <a16:creationId xmlns:a16="http://schemas.microsoft.com/office/drawing/2014/main" id="{00000000-0008-0000-0100-00008A1E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819" name="Line 1">
          <a:extLst>
            <a:ext uri="{FF2B5EF4-FFF2-40B4-BE49-F238E27FC236}">
              <a16:creationId xmlns:a16="http://schemas.microsoft.com/office/drawing/2014/main" id="{00000000-0008-0000-0100-00008B1E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820" name="Line 1">
          <a:extLst>
            <a:ext uri="{FF2B5EF4-FFF2-40B4-BE49-F238E27FC236}">
              <a16:creationId xmlns:a16="http://schemas.microsoft.com/office/drawing/2014/main" id="{00000000-0008-0000-0100-00008C1E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821" name="Line 1">
          <a:extLst>
            <a:ext uri="{FF2B5EF4-FFF2-40B4-BE49-F238E27FC236}">
              <a16:creationId xmlns:a16="http://schemas.microsoft.com/office/drawing/2014/main" id="{00000000-0008-0000-0100-00008D1E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822" name="Line 1">
          <a:extLst>
            <a:ext uri="{FF2B5EF4-FFF2-40B4-BE49-F238E27FC236}">
              <a16:creationId xmlns:a16="http://schemas.microsoft.com/office/drawing/2014/main" id="{00000000-0008-0000-0100-00008E1E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823" name="Line 1">
          <a:extLst>
            <a:ext uri="{FF2B5EF4-FFF2-40B4-BE49-F238E27FC236}">
              <a16:creationId xmlns:a16="http://schemas.microsoft.com/office/drawing/2014/main" id="{00000000-0008-0000-0100-00008F1E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824" name="Line 1">
          <a:extLst>
            <a:ext uri="{FF2B5EF4-FFF2-40B4-BE49-F238E27FC236}">
              <a16:creationId xmlns:a16="http://schemas.microsoft.com/office/drawing/2014/main" id="{00000000-0008-0000-0100-0000901E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825" name="Line 1">
          <a:extLst>
            <a:ext uri="{FF2B5EF4-FFF2-40B4-BE49-F238E27FC236}">
              <a16:creationId xmlns:a16="http://schemas.microsoft.com/office/drawing/2014/main" id="{00000000-0008-0000-0100-0000911E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826" name="Line 1">
          <a:extLst>
            <a:ext uri="{FF2B5EF4-FFF2-40B4-BE49-F238E27FC236}">
              <a16:creationId xmlns:a16="http://schemas.microsoft.com/office/drawing/2014/main" id="{00000000-0008-0000-0100-0000921E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827" name="Line 1">
          <a:extLst>
            <a:ext uri="{FF2B5EF4-FFF2-40B4-BE49-F238E27FC236}">
              <a16:creationId xmlns:a16="http://schemas.microsoft.com/office/drawing/2014/main" id="{00000000-0008-0000-0100-0000931E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828" name="Line 1">
          <a:extLst>
            <a:ext uri="{FF2B5EF4-FFF2-40B4-BE49-F238E27FC236}">
              <a16:creationId xmlns:a16="http://schemas.microsoft.com/office/drawing/2014/main" id="{00000000-0008-0000-0100-0000941E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829" name="Line 1">
          <a:extLst>
            <a:ext uri="{FF2B5EF4-FFF2-40B4-BE49-F238E27FC236}">
              <a16:creationId xmlns:a16="http://schemas.microsoft.com/office/drawing/2014/main" id="{00000000-0008-0000-0100-0000951E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830" name="Line 1">
          <a:extLst>
            <a:ext uri="{FF2B5EF4-FFF2-40B4-BE49-F238E27FC236}">
              <a16:creationId xmlns:a16="http://schemas.microsoft.com/office/drawing/2014/main" id="{00000000-0008-0000-0100-0000961E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831" name="Line 1">
          <a:extLst>
            <a:ext uri="{FF2B5EF4-FFF2-40B4-BE49-F238E27FC236}">
              <a16:creationId xmlns:a16="http://schemas.microsoft.com/office/drawing/2014/main" id="{00000000-0008-0000-0100-0000971E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832" name="Line 1">
          <a:extLst>
            <a:ext uri="{FF2B5EF4-FFF2-40B4-BE49-F238E27FC236}">
              <a16:creationId xmlns:a16="http://schemas.microsoft.com/office/drawing/2014/main" id="{00000000-0008-0000-0100-0000981E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138</xdr:row>
      <xdr:rowOff>9525</xdr:rowOff>
    </xdr:from>
    <xdr:to>
      <xdr:col>13</xdr:col>
      <xdr:colOff>361950</xdr:colOff>
      <xdr:row>138</xdr:row>
      <xdr:rowOff>9525</xdr:rowOff>
    </xdr:to>
    <xdr:sp macro="" textlink="">
      <xdr:nvSpPr>
        <xdr:cNvPr id="7833" name="Line 1">
          <a:extLst>
            <a:ext uri="{FF2B5EF4-FFF2-40B4-BE49-F238E27FC236}">
              <a16:creationId xmlns:a16="http://schemas.microsoft.com/office/drawing/2014/main" id="{00000000-0008-0000-0100-0000991E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834" name="Line 1">
          <a:extLst>
            <a:ext uri="{FF2B5EF4-FFF2-40B4-BE49-F238E27FC236}">
              <a16:creationId xmlns:a16="http://schemas.microsoft.com/office/drawing/2014/main" id="{00000000-0008-0000-0100-00009A1E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835" name="Line 1">
          <a:extLst>
            <a:ext uri="{FF2B5EF4-FFF2-40B4-BE49-F238E27FC236}">
              <a16:creationId xmlns:a16="http://schemas.microsoft.com/office/drawing/2014/main" id="{00000000-0008-0000-0100-00009B1E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836" name="Line 1">
          <a:extLst>
            <a:ext uri="{FF2B5EF4-FFF2-40B4-BE49-F238E27FC236}">
              <a16:creationId xmlns:a16="http://schemas.microsoft.com/office/drawing/2014/main" id="{00000000-0008-0000-0100-00009C1E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837" name="Line 1">
          <a:extLst>
            <a:ext uri="{FF2B5EF4-FFF2-40B4-BE49-F238E27FC236}">
              <a16:creationId xmlns:a16="http://schemas.microsoft.com/office/drawing/2014/main" id="{00000000-0008-0000-0100-00009D1E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838" name="Line 1">
          <a:extLst>
            <a:ext uri="{FF2B5EF4-FFF2-40B4-BE49-F238E27FC236}">
              <a16:creationId xmlns:a16="http://schemas.microsoft.com/office/drawing/2014/main" id="{00000000-0008-0000-0100-00009E1E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839" name="Line 1">
          <a:extLst>
            <a:ext uri="{FF2B5EF4-FFF2-40B4-BE49-F238E27FC236}">
              <a16:creationId xmlns:a16="http://schemas.microsoft.com/office/drawing/2014/main" id="{00000000-0008-0000-0100-00009F1E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840" name="Line 1">
          <a:extLst>
            <a:ext uri="{FF2B5EF4-FFF2-40B4-BE49-F238E27FC236}">
              <a16:creationId xmlns:a16="http://schemas.microsoft.com/office/drawing/2014/main" id="{00000000-0008-0000-0100-0000A01E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841" name="Line 1">
          <a:extLst>
            <a:ext uri="{FF2B5EF4-FFF2-40B4-BE49-F238E27FC236}">
              <a16:creationId xmlns:a16="http://schemas.microsoft.com/office/drawing/2014/main" id="{00000000-0008-0000-0100-0000A11E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842" name="Line 1">
          <a:extLst>
            <a:ext uri="{FF2B5EF4-FFF2-40B4-BE49-F238E27FC236}">
              <a16:creationId xmlns:a16="http://schemas.microsoft.com/office/drawing/2014/main" id="{00000000-0008-0000-0100-0000A21E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843" name="Line 1">
          <a:extLst>
            <a:ext uri="{FF2B5EF4-FFF2-40B4-BE49-F238E27FC236}">
              <a16:creationId xmlns:a16="http://schemas.microsoft.com/office/drawing/2014/main" id="{00000000-0008-0000-0100-0000A31E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844" name="Line 1">
          <a:extLst>
            <a:ext uri="{FF2B5EF4-FFF2-40B4-BE49-F238E27FC236}">
              <a16:creationId xmlns:a16="http://schemas.microsoft.com/office/drawing/2014/main" id="{00000000-0008-0000-0100-0000A41E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138</xdr:row>
      <xdr:rowOff>9525</xdr:rowOff>
    </xdr:from>
    <xdr:to>
      <xdr:col>13</xdr:col>
      <xdr:colOff>381000</xdr:colOff>
      <xdr:row>138</xdr:row>
      <xdr:rowOff>9525</xdr:rowOff>
    </xdr:to>
    <xdr:sp macro="" textlink="">
      <xdr:nvSpPr>
        <xdr:cNvPr id="7845" name="Line 1">
          <a:extLst>
            <a:ext uri="{FF2B5EF4-FFF2-40B4-BE49-F238E27FC236}">
              <a16:creationId xmlns:a16="http://schemas.microsoft.com/office/drawing/2014/main" id="{00000000-0008-0000-0100-0000A51E0000}"/>
            </a:ext>
          </a:extLst>
        </xdr:cNvPr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846" name="Line 1">
          <a:extLst>
            <a:ext uri="{FF2B5EF4-FFF2-40B4-BE49-F238E27FC236}">
              <a16:creationId xmlns:a16="http://schemas.microsoft.com/office/drawing/2014/main" id="{00000000-0008-0000-0100-0000A61E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847" name="Line 1">
          <a:extLst>
            <a:ext uri="{FF2B5EF4-FFF2-40B4-BE49-F238E27FC236}">
              <a16:creationId xmlns:a16="http://schemas.microsoft.com/office/drawing/2014/main" id="{00000000-0008-0000-0100-0000A71E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848" name="Line 1">
          <a:extLst>
            <a:ext uri="{FF2B5EF4-FFF2-40B4-BE49-F238E27FC236}">
              <a16:creationId xmlns:a16="http://schemas.microsoft.com/office/drawing/2014/main" id="{00000000-0008-0000-0100-0000A81E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849" name="Line 1">
          <a:extLst>
            <a:ext uri="{FF2B5EF4-FFF2-40B4-BE49-F238E27FC236}">
              <a16:creationId xmlns:a16="http://schemas.microsoft.com/office/drawing/2014/main" id="{00000000-0008-0000-0100-0000A91E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138</xdr:row>
      <xdr:rowOff>9525</xdr:rowOff>
    </xdr:from>
    <xdr:to>
      <xdr:col>13</xdr:col>
      <xdr:colOff>361950</xdr:colOff>
      <xdr:row>138</xdr:row>
      <xdr:rowOff>9525</xdr:rowOff>
    </xdr:to>
    <xdr:sp macro="" textlink="">
      <xdr:nvSpPr>
        <xdr:cNvPr id="7850" name="Line 1">
          <a:extLst>
            <a:ext uri="{FF2B5EF4-FFF2-40B4-BE49-F238E27FC236}">
              <a16:creationId xmlns:a16="http://schemas.microsoft.com/office/drawing/2014/main" id="{00000000-0008-0000-0100-0000AA1E0000}"/>
            </a:ext>
          </a:extLst>
        </xdr:cNvPr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138</xdr:row>
      <xdr:rowOff>9525</xdr:rowOff>
    </xdr:from>
    <xdr:to>
      <xdr:col>13</xdr:col>
      <xdr:colOff>400050</xdr:colOff>
      <xdr:row>138</xdr:row>
      <xdr:rowOff>9525</xdr:rowOff>
    </xdr:to>
    <xdr:sp macro="" textlink="">
      <xdr:nvSpPr>
        <xdr:cNvPr id="7851" name="Line 1">
          <a:extLst>
            <a:ext uri="{FF2B5EF4-FFF2-40B4-BE49-F238E27FC236}">
              <a16:creationId xmlns:a16="http://schemas.microsoft.com/office/drawing/2014/main" id="{00000000-0008-0000-0100-0000AB1E0000}"/>
            </a:ext>
          </a:extLst>
        </xdr:cNvPr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138</xdr:row>
      <xdr:rowOff>9525</xdr:rowOff>
    </xdr:from>
    <xdr:to>
      <xdr:col>13</xdr:col>
      <xdr:colOff>447675</xdr:colOff>
      <xdr:row>138</xdr:row>
      <xdr:rowOff>9525</xdr:rowOff>
    </xdr:to>
    <xdr:sp macro="" textlink="">
      <xdr:nvSpPr>
        <xdr:cNvPr id="7852" name="Line 1">
          <a:extLst>
            <a:ext uri="{FF2B5EF4-FFF2-40B4-BE49-F238E27FC236}">
              <a16:creationId xmlns:a16="http://schemas.microsoft.com/office/drawing/2014/main" id="{00000000-0008-0000-0100-0000AC1E0000}"/>
            </a:ext>
          </a:extLst>
        </xdr:cNvPr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139</xdr:row>
      <xdr:rowOff>9525</xdr:rowOff>
    </xdr:from>
    <xdr:to>
      <xdr:col>13</xdr:col>
      <xdr:colOff>447675</xdr:colOff>
      <xdr:row>139</xdr:row>
      <xdr:rowOff>9525</xdr:rowOff>
    </xdr:to>
    <xdr:sp macro="" textlink="">
      <xdr:nvSpPr>
        <xdr:cNvPr id="7853" name="Line 1">
          <a:extLst>
            <a:ext uri="{FF2B5EF4-FFF2-40B4-BE49-F238E27FC236}">
              <a16:creationId xmlns:a16="http://schemas.microsoft.com/office/drawing/2014/main" id="{00000000-0008-0000-0100-0000AD1E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139</xdr:row>
      <xdr:rowOff>9525</xdr:rowOff>
    </xdr:from>
    <xdr:to>
      <xdr:col>13</xdr:col>
      <xdr:colOff>400050</xdr:colOff>
      <xdr:row>139</xdr:row>
      <xdr:rowOff>9525</xdr:rowOff>
    </xdr:to>
    <xdr:sp macro="" textlink="">
      <xdr:nvSpPr>
        <xdr:cNvPr id="7854" name="Line 1">
          <a:extLst>
            <a:ext uri="{FF2B5EF4-FFF2-40B4-BE49-F238E27FC236}">
              <a16:creationId xmlns:a16="http://schemas.microsoft.com/office/drawing/2014/main" id="{00000000-0008-0000-0100-0000AE1E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139</xdr:row>
      <xdr:rowOff>9525</xdr:rowOff>
    </xdr:from>
    <xdr:to>
      <xdr:col>13</xdr:col>
      <xdr:colOff>447675</xdr:colOff>
      <xdr:row>139</xdr:row>
      <xdr:rowOff>9525</xdr:rowOff>
    </xdr:to>
    <xdr:sp macro="" textlink="">
      <xdr:nvSpPr>
        <xdr:cNvPr id="7855" name="Line 1">
          <a:extLst>
            <a:ext uri="{FF2B5EF4-FFF2-40B4-BE49-F238E27FC236}">
              <a16:creationId xmlns:a16="http://schemas.microsoft.com/office/drawing/2014/main" id="{00000000-0008-0000-0100-0000AF1E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139</xdr:row>
      <xdr:rowOff>9525</xdr:rowOff>
    </xdr:from>
    <xdr:to>
      <xdr:col>13</xdr:col>
      <xdr:colOff>400050</xdr:colOff>
      <xdr:row>139</xdr:row>
      <xdr:rowOff>9525</xdr:rowOff>
    </xdr:to>
    <xdr:sp macro="" textlink="">
      <xdr:nvSpPr>
        <xdr:cNvPr id="7856" name="Line 1">
          <a:extLst>
            <a:ext uri="{FF2B5EF4-FFF2-40B4-BE49-F238E27FC236}">
              <a16:creationId xmlns:a16="http://schemas.microsoft.com/office/drawing/2014/main" id="{00000000-0008-0000-0100-0000B01E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139</xdr:row>
      <xdr:rowOff>9525</xdr:rowOff>
    </xdr:from>
    <xdr:to>
      <xdr:col>13</xdr:col>
      <xdr:colOff>361950</xdr:colOff>
      <xdr:row>139</xdr:row>
      <xdr:rowOff>9525</xdr:rowOff>
    </xdr:to>
    <xdr:sp macro="" textlink="">
      <xdr:nvSpPr>
        <xdr:cNvPr id="7857" name="Line 1">
          <a:extLst>
            <a:ext uri="{FF2B5EF4-FFF2-40B4-BE49-F238E27FC236}">
              <a16:creationId xmlns:a16="http://schemas.microsoft.com/office/drawing/2014/main" id="{00000000-0008-0000-0100-0000B11E0000}"/>
            </a:ext>
          </a:extLst>
        </xdr:cNvPr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139</xdr:row>
      <xdr:rowOff>9525</xdr:rowOff>
    </xdr:from>
    <xdr:to>
      <xdr:col>13</xdr:col>
      <xdr:colOff>447675</xdr:colOff>
      <xdr:row>139</xdr:row>
      <xdr:rowOff>9525</xdr:rowOff>
    </xdr:to>
    <xdr:sp macro="" textlink="">
      <xdr:nvSpPr>
        <xdr:cNvPr id="7858" name="Line 1">
          <a:extLst>
            <a:ext uri="{FF2B5EF4-FFF2-40B4-BE49-F238E27FC236}">
              <a16:creationId xmlns:a16="http://schemas.microsoft.com/office/drawing/2014/main" id="{00000000-0008-0000-0100-0000B21E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139</xdr:row>
      <xdr:rowOff>9525</xdr:rowOff>
    </xdr:from>
    <xdr:to>
      <xdr:col>13</xdr:col>
      <xdr:colOff>400050</xdr:colOff>
      <xdr:row>139</xdr:row>
      <xdr:rowOff>9525</xdr:rowOff>
    </xdr:to>
    <xdr:sp macro="" textlink="">
      <xdr:nvSpPr>
        <xdr:cNvPr id="7859" name="Line 1">
          <a:extLst>
            <a:ext uri="{FF2B5EF4-FFF2-40B4-BE49-F238E27FC236}">
              <a16:creationId xmlns:a16="http://schemas.microsoft.com/office/drawing/2014/main" id="{00000000-0008-0000-0100-0000B31E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139</xdr:row>
      <xdr:rowOff>9525</xdr:rowOff>
    </xdr:from>
    <xdr:to>
      <xdr:col>13</xdr:col>
      <xdr:colOff>400050</xdr:colOff>
      <xdr:row>139</xdr:row>
      <xdr:rowOff>9525</xdr:rowOff>
    </xdr:to>
    <xdr:sp macro="" textlink="">
      <xdr:nvSpPr>
        <xdr:cNvPr id="7860" name="Line 1">
          <a:extLst>
            <a:ext uri="{FF2B5EF4-FFF2-40B4-BE49-F238E27FC236}">
              <a16:creationId xmlns:a16="http://schemas.microsoft.com/office/drawing/2014/main" id="{00000000-0008-0000-0100-0000B41E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139</xdr:row>
      <xdr:rowOff>9525</xdr:rowOff>
    </xdr:from>
    <xdr:to>
      <xdr:col>13</xdr:col>
      <xdr:colOff>381000</xdr:colOff>
      <xdr:row>139</xdr:row>
      <xdr:rowOff>9525</xdr:rowOff>
    </xdr:to>
    <xdr:sp macro="" textlink="">
      <xdr:nvSpPr>
        <xdr:cNvPr id="7861" name="Line 1">
          <a:extLst>
            <a:ext uri="{FF2B5EF4-FFF2-40B4-BE49-F238E27FC236}">
              <a16:creationId xmlns:a16="http://schemas.microsoft.com/office/drawing/2014/main" id="{00000000-0008-0000-0100-0000B51E0000}"/>
            </a:ext>
          </a:extLst>
        </xdr:cNvPr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139</xdr:row>
      <xdr:rowOff>9525</xdr:rowOff>
    </xdr:from>
    <xdr:to>
      <xdr:col>13</xdr:col>
      <xdr:colOff>447675</xdr:colOff>
      <xdr:row>139</xdr:row>
      <xdr:rowOff>9525</xdr:rowOff>
    </xdr:to>
    <xdr:sp macro="" textlink="">
      <xdr:nvSpPr>
        <xdr:cNvPr id="7862" name="Line 1">
          <a:extLst>
            <a:ext uri="{FF2B5EF4-FFF2-40B4-BE49-F238E27FC236}">
              <a16:creationId xmlns:a16="http://schemas.microsoft.com/office/drawing/2014/main" id="{00000000-0008-0000-0100-0000B61E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139</xdr:row>
      <xdr:rowOff>9525</xdr:rowOff>
    </xdr:from>
    <xdr:to>
      <xdr:col>13</xdr:col>
      <xdr:colOff>400050</xdr:colOff>
      <xdr:row>139</xdr:row>
      <xdr:rowOff>9525</xdr:rowOff>
    </xdr:to>
    <xdr:sp macro="" textlink="">
      <xdr:nvSpPr>
        <xdr:cNvPr id="7863" name="Line 1">
          <a:extLst>
            <a:ext uri="{FF2B5EF4-FFF2-40B4-BE49-F238E27FC236}">
              <a16:creationId xmlns:a16="http://schemas.microsoft.com/office/drawing/2014/main" id="{00000000-0008-0000-0100-0000B71E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139</xdr:row>
      <xdr:rowOff>9525</xdr:rowOff>
    </xdr:from>
    <xdr:to>
      <xdr:col>13</xdr:col>
      <xdr:colOff>381000</xdr:colOff>
      <xdr:row>139</xdr:row>
      <xdr:rowOff>9525</xdr:rowOff>
    </xdr:to>
    <xdr:sp macro="" textlink="">
      <xdr:nvSpPr>
        <xdr:cNvPr id="7864" name="Line 1">
          <a:extLst>
            <a:ext uri="{FF2B5EF4-FFF2-40B4-BE49-F238E27FC236}">
              <a16:creationId xmlns:a16="http://schemas.microsoft.com/office/drawing/2014/main" id="{00000000-0008-0000-0100-0000B81E0000}"/>
            </a:ext>
          </a:extLst>
        </xdr:cNvPr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139</xdr:row>
      <xdr:rowOff>9525</xdr:rowOff>
    </xdr:from>
    <xdr:to>
      <xdr:col>13</xdr:col>
      <xdr:colOff>447675</xdr:colOff>
      <xdr:row>139</xdr:row>
      <xdr:rowOff>9525</xdr:rowOff>
    </xdr:to>
    <xdr:sp macro="" textlink="">
      <xdr:nvSpPr>
        <xdr:cNvPr id="7865" name="Line 1">
          <a:extLst>
            <a:ext uri="{FF2B5EF4-FFF2-40B4-BE49-F238E27FC236}">
              <a16:creationId xmlns:a16="http://schemas.microsoft.com/office/drawing/2014/main" id="{00000000-0008-0000-0100-0000B91E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139</xdr:row>
      <xdr:rowOff>9525</xdr:rowOff>
    </xdr:from>
    <xdr:to>
      <xdr:col>13</xdr:col>
      <xdr:colOff>400050</xdr:colOff>
      <xdr:row>139</xdr:row>
      <xdr:rowOff>9525</xdr:rowOff>
    </xdr:to>
    <xdr:sp macro="" textlink="">
      <xdr:nvSpPr>
        <xdr:cNvPr id="7866" name="Line 1">
          <a:extLst>
            <a:ext uri="{FF2B5EF4-FFF2-40B4-BE49-F238E27FC236}">
              <a16:creationId xmlns:a16="http://schemas.microsoft.com/office/drawing/2014/main" id="{00000000-0008-0000-0100-0000BA1E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139</xdr:row>
      <xdr:rowOff>9525</xdr:rowOff>
    </xdr:from>
    <xdr:to>
      <xdr:col>13</xdr:col>
      <xdr:colOff>447675</xdr:colOff>
      <xdr:row>139</xdr:row>
      <xdr:rowOff>9525</xdr:rowOff>
    </xdr:to>
    <xdr:sp macro="" textlink="">
      <xdr:nvSpPr>
        <xdr:cNvPr id="7867" name="Line 1">
          <a:extLst>
            <a:ext uri="{FF2B5EF4-FFF2-40B4-BE49-F238E27FC236}">
              <a16:creationId xmlns:a16="http://schemas.microsoft.com/office/drawing/2014/main" id="{00000000-0008-0000-0100-0000BB1E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139</xdr:row>
      <xdr:rowOff>9525</xdr:rowOff>
    </xdr:from>
    <xdr:to>
      <xdr:col>13</xdr:col>
      <xdr:colOff>400050</xdr:colOff>
      <xdr:row>139</xdr:row>
      <xdr:rowOff>9525</xdr:rowOff>
    </xdr:to>
    <xdr:sp macro="" textlink="">
      <xdr:nvSpPr>
        <xdr:cNvPr id="7868" name="Line 1">
          <a:extLst>
            <a:ext uri="{FF2B5EF4-FFF2-40B4-BE49-F238E27FC236}">
              <a16:creationId xmlns:a16="http://schemas.microsoft.com/office/drawing/2014/main" id="{00000000-0008-0000-0100-0000BC1E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139</xdr:row>
      <xdr:rowOff>9525</xdr:rowOff>
    </xdr:from>
    <xdr:to>
      <xdr:col>13</xdr:col>
      <xdr:colOff>361950</xdr:colOff>
      <xdr:row>139</xdr:row>
      <xdr:rowOff>9525</xdr:rowOff>
    </xdr:to>
    <xdr:sp macro="" textlink="">
      <xdr:nvSpPr>
        <xdr:cNvPr id="7869" name="Line 1">
          <a:extLst>
            <a:ext uri="{FF2B5EF4-FFF2-40B4-BE49-F238E27FC236}">
              <a16:creationId xmlns:a16="http://schemas.microsoft.com/office/drawing/2014/main" id="{00000000-0008-0000-0100-0000BD1E0000}"/>
            </a:ext>
          </a:extLst>
        </xdr:cNvPr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139</xdr:row>
      <xdr:rowOff>9525</xdr:rowOff>
    </xdr:from>
    <xdr:to>
      <xdr:col>13</xdr:col>
      <xdr:colOff>447675</xdr:colOff>
      <xdr:row>139</xdr:row>
      <xdr:rowOff>9525</xdr:rowOff>
    </xdr:to>
    <xdr:sp macro="" textlink="">
      <xdr:nvSpPr>
        <xdr:cNvPr id="7870" name="Line 1">
          <a:extLst>
            <a:ext uri="{FF2B5EF4-FFF2-40B4-BE49-F238E27FC236}">
              <a16:creationId xmlns:a16="http://schemas.microsoft.com/office/drawing/2014/main" id="{00000000-0008-0000-0100-0000BE1E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139</xdr:row>
      <xdr:rowOff>9525</xdr:rowOff>
    </xdr:from>
    <xdr:to>
      <xdr:col>13</xdr:col>
      <xdr:colOff>400050</xdr:colOff>
      <xdr:row>139</xdr:row>
      <xdr:rowOff>9525</xdr:rowOff>
    </xdr:to>
    <xdr:sp macro="" textlink="">
      <xdr:nvSpPr>
        <xdr:cNvPr id="7871" name="Line 1">
          <a:extLst>
            <a:ext uri="{FF2B5EF4-FFF2-40B4-BE49-F238E27FC236}">
              <a16:creationId xmlns:a16="http://schemas.microsoft.com/office/drawing/2014/main" id="{00000000-0008-0000-0100-0000BF1E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139</xdr:row>
      <xdr:rowOff>9525</xdr:rowOff>
    </xdr:from>
    <xdr:to>
      <xdr:col>13</xdr:col>
      <xdr:colOff>400050</xdr:colOff>
      <xdr:row>139</xdr:row>
      <xdr:rowOff>9525</xdr:rowOff>
    </xdr:to>
    <xdr:sp macro="" textlink="">
      <xdr:nvSpPr>
        <xdr:cNvPr id="7872" name="Line 1">
          <a:extLst>
            <a:ext uri="{FF2B5EF4-FFF2-40B4-BE49-F238E27FC236}">
              <a16:creationId xmlns:a16="http://schemas.microsoft.com/office/drawing/2014/main" id="{00000000-0008-0000-0100-0000C01E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139</xdr:row>
      <xdr:rowOff>9525</xdr:rowOff>
    </xdr:from>
    <xdr:to>
      <xdr:col>13</xdr:col>
      <xdr:colOff>381000</xdr:colOff>
      <xdr:row>139</xdr:row>
      <xdr:rowOff>9525</xdr:rowOff>
    </xdr:to>
    <xdr:sp macro="" textlink="">
      <xdr:nvSpPr>
        <xdr:cNvPr id="7873" name="Line 1">
          <a:extLst>
            <a:ext uri="{FF2B5EF4-FFF2-40B4-BE49-F238E27FC236}">
              <a16:creationId xmlns:a16="http://schemas.microsoft.com/office/drawing/2014/main" id="{00000000-0008-0000-0100-0000C11E0000}"/>
            </a:ext>
          </a:extLst>
        </xdr:cNvPr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139</xdr:row>
      <xdr:rowOff>9525</xdr:rowOff>
    </xdr:from>
    <xdr:to>
      <xdr:col>13</xdr:col>
      <xdr:colOff>447675</xdr:colOff>
      <xdr:row>139</xdr:row>
      <xdr:rowOff>9525</xdr:rowOff>
    </xdr:to>
    <xdr:sp macro="" textlink="">
      <xdr:nvSpPr>
        <xdr:cNvPr id="7874" name="Line 1">
          <a:extLst>
            <a:ext uri="{FF2B5EF4-FFF2-40B4-BE49-F238E27FC236}">
              <a16:creationId xmlns:a16="http://schemas.microsoft.com/office/drawing/2014/main" id="{00000000-0008-0000-0100-0000C21E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139</xdr:row>
      <xdr:rowOff>9525</xdr:rowOff>
    </xdr:from>
    <xdr:to>
      <xdr:col>13</xdr:col>
      <xdr:colOff>400050</xdr:colOff>
      <xdr:row>139</xdr:row>
      <xdr:rowOff>9525</xdr:rowOff>
    </xdr:to>
    <xdr:sp macro="" textlink="">
      <xdr:nvSpPr>
        <xdr:cNvPr id="7875" name="Line 1">
          <a:extLst>
            <a:ext uri="{FF2B5EF4-FFF2-40B4-BE49-F238E27FC236}">
              <a16:creationId xmlns:a16="http://schemas.microsoft.com/office/drawing/2014/main" id="{00000000-0008-0000-0100-0000C31E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139</xdr:row>
      <xdr:rowOff>9525</xdr:rowOff>
    </xdr:from>
    <xdr:to>
      <xdr:col>13</xdr:col>
      <xdr:colOff>381000</xdr:colOff>
      <xdr:row>139</xdr:row>
      <xdr:rowOff>9525</xdr:rowOff>
    </xdr:to>
    <xdr:sp macro="" textlink="">
      <xdr:nvSpPr>
        <xdr:cNvPr id="7876" name="Line 1">
          <a:extLst>
            <a:ext uri="{FF2B5EF4-FFF2-40B4-BE49-F238E27FC236}">
              <a16:creationId xmlns:a16="http://schemas.microsoft.com/office/drawing/2014/main" id="{00000000-0008-0000-0100-0000C41E0000}"/>
            </a:ext>
          </a:extLst>
        </xdr:cNvPr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139</xdr:row>
      <xdr:rowOff>9525</xdr:rowOff>
    </xdr:from>
    <xdr:to>
      <xdr:col>13</xdr:col>
      <xdr:colOff>447675</xdr:colOff>
      <xdr:row>139</xdr:row>
      <xdr:rowOff>9525</xdr:rowOff>
    </xdr:to>
    <xdr:sp macro="" textlink="">
      <xdr:nvSpPr>
        <xdr:cNvPr id="7877" name="Line 1">
          <a:extLst>
            <a:ext uri="{FF2B5EF4-FFF2-40B4-BE49-F238E27FC236}">
              <a16:creationId xmlns:a16="http://schemas.microsoft.com/office/drawing/2014/main" id="{00000000-0008-0000-0100-0000C51E0000}"/>
            </a:ext>
          </a:extLst>
        </xdr:cNvPr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139</xdr:row>
      <xdr:rowOff>9525</xdr:rowOff>
    </xdr:from>
    <xdr:to>
      <xdr:col>13</xdr:col>
      <xdr:colOff>400050</xdr:colOff>
      <xdr:row>139</xdr:row>
      <xdr:rowOff>9525</xdr:rowOff>
    </xdr:to>
    <xdr:sp macro="" textlink="">
      <xdr:nvSpPr>
        <xdr:cNvPr id="7878" name="Line 1">
          <a:extLst>
            <a:ext uri="{FF2B5EF4-FFF2-40B4-BE49-F238E27FC236}">
              <a16:creationId xmlns:a16="http://schemas.microsoft.com/office/drawing/2014/main" id="{00000000-0008-0000-0100-0000C61E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139</xdr:row>
      <xdr:rowOff>9525</xdr:rowOff>
    </xdr:from>
    <xdr:to>
      <xdr:col>13</xdr:col>
      <xdr:colOff>400050</xdr:colOff>
      <xdr:row>139</xdr:row>
      <xdr:rowOff>9525</xdr:rowOff>
    </xdr:to>
    <xdr:sp macro="" textlink="">
      <xdr:nvSpPr>
        <xdr:cNvPr id="7879" name="Line 1">
          <a:extLst>
            <a:ext uri="{FF2B5EF4-FFF2-40B4-BE49-F238E27FC236}">
              <a16:creationId xmlns:a16="http://schemas.microsoft.com/office/drawing/2014/main" id="{00000000-0008-0000-0100-0000C71E0000}"/>
            </a:ext>
          </a:extLst>
        </xdr:cNvPr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2124075</xdr:colOff>
      <xdr:row>142</xdr:row>
      <xdr:rowOff>9525</xdr:rowOff>
    </xdr:from>
    <xdr:to>
      <xdr:col>13</xdr:col>
      <xdr:colOff>285750</xdr:colOff>
      <xdr:row>142</xdr:row>
      <xdr:rowOff>9525</xdr:rowOff>
    </xdr:to>
    <xdr:sp macro="" textlink="">
      <xdr:nvSpPr>
        <xdr:cNvPr id="7880" name="Line 1">
          <a:extLst>
            <a:ext uri="{FF2B5EF4-FFF2-40B4-BE49-F238E27FC236}">
              <a16:creationId xmlns:a16="http://schemas.microsoft.com/office/drawing/2014/main" id="{00000000-0008-0000-0100-0000C81E0000}"/>
            </a:ext>
          </a:extLst>
        </xdr:cNvPr>
        <xdr:cNvSpPr>
          <a:spLocks noChangeShapeType="1"/>
        </xdr:cNvSpPr>
      </xdr:nvSpPr>
      <xdr:spPr bwMode="auto">
        <a:xfrm>
          <a:off x="14056995" y="58315225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209550</xdr:colOff>
      <xdr:row>142</xdr:row>
      <xdr:rowOff>9525</xdr:rowOff>
    </xdr:from>
    <xdr:to>
      <xdr:col>13</xdr:col>
      <xdr:colOff>1285875</xdr:colOff>
      <xdr:row>142</xdr:row>
      <xdr:rowOff>9525</xdr:rowOff>
    </xdr:to>
    <xdr:sp macro="" textlink="">
      <xdr:nvSpPr>
        <xdr:cNvPr id="7881" name="Line 1">
          <a:extLst>
            <a:ext uri="{FF2B5EF4-FFF2-40B4-BE49-F238E27FC236}">
              <a16:creationId xmlns:a16="http://schemas.microsoft.com/office/drawing/2014/main" id="{00000000-0008-0000-0100-0000C91E0000}"/>
            </a:ext>
          </a:extLst>
        </xdr:cNvPr>
        <xdr:cNvSpPr>
          <a:spLocks noChangeShapeType="1"/>
        </xdr:cNvSpPr>
      </xdr:nvSpPr>
      <xdr:spPr bwMode="auto">
        <a:xfrm>
          <a:off x="14268450" y="58315225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7882" name="Line 1">
          <a:extLst>
            <a:ext uri="{FF2B5EF4-FFF2-40B4-BE49-F238E27FC236}">
              <a16:creationId xmlns:a16="http://schemas.microsoft.com/office/drawing/2014/main" id="{00000000-0008-0000-0100-0000CA1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883" name="Line 1">
          <a:extLst>
            <a:ext uri="{FF2B5EF4-FFF2-40B4-BE49-F238E27FC236}">
              <a16:creationId xmlns:a16="http://schemas.microsoft.com/office/drawing/2014/main" id="{00000000-0008-0000-0100-0000CB1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7884" name="Line 1">
          <a:extLst>
            <a:ext uri="{FF2B5EF4-FFF2-40B4-BE49-F238E27FC236}">
              <a16:creationId xmlns:a16="http://schemas.microsoft.com/office/drawing/2014/main" id="{00000000-0008-0000-0100-0000CC1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885" name="Line 1">
          <a:extLst>
            <a:ext uri="{FF2B5EF4-FFF2-40B4-BE49-F238E27FC236}">
              <a16:creationId xmlns:a16="http://schemas.microsoft.com/office/drawing/2014/main" id="{00000000-0008-0000-0100-0000CD1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138</xdr:row>
      <xdr:rowOff>9525</xdr:rowOff>
    </xdr:from>
    <xdr:to>
      <xdr:col>14</xdr:col>
      <xdr:colOff>361950</xdr:colOff>
      <xdr:row>138</xdr:row>
      <xdr:rowOff>9525</xdr:rowOff>
    </xdr:to>
    <xdr:sp macro="" textlink="">
      <xdr:nvSpPr>
        <xdr:cNvPr id="7886" name="Line 1">
          <a:extLst>
            <a:ext uri="{FF2B5EF4-FFF2-40B4-BE49-F238E27FC236}">
              <a16:creationId xmlns:a16="http://schemas.microsoft.com/office/drawing/2014/main" id="{00000000-0008-0000-0100-0000CE1E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7887" name="Line 1">
          <a:extLst>
            <a:ext uri="{FF2B5EF4-FFF2-40B4-BE49-F238E27FC236}">
              <a16:creationId xmlns:a16="http://schemas.microsoft.com/office/drawing/2014/main" id="{00000000-0008-0000-0100-0000CF1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888" name="Line 1">
          <a:extLst>
            <a:ext uri="{FF2B5EF4-FFF2-40B4-BE49-F238E27FC236}">
              <a16:creationId xmlns:a16="http://schemas.microsoft.com/office/drawing/2014/main" id="{00000000-0008-0000-0100-0000D01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889" name="Line 1">
          <a:extLst>
            <a:ext uri="{FF2B5EF4-FFF2-40B4-BE49-F238E27FC236}">
              <a16:creationId xmlns:a16="http://schemas.microsoft.com/office/drawing/2014/main" id="{00000000-0008-0000-0100-0000D11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7890" name="Line 1">
          <a:extLst>
            <a:ext uri="{FF2B5EF4-FFF2-40B4-BE49-F238E27FC236}">
              <a16:creationId xmlns:a16="http://schemas.microsoft.com/office/drawing/2014/main" id="{00000000-0008-0000-0100-0000D21E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7891" name="Line 1">
          <a:extLst>
            <a:ext uri="{FF2B5EF4-FFF2-40B4-BE49-F238E27FC236}">
              <a16:creationId xmlns:a16="http://schemas.microsoft.com/office/drawing/2014/main" id="{00000000-0008-0000-0100-0000D31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892" name="Line 1">
          <a:extLst>
            <a:ext uri="{FF2B5EF4-FFF2-40B4-BE49-F238E27FC236}">
              <a16:creationId xmlns:a16="http://schemas.microsoft.com/office/drawing/2014/main" id="{00000000-0008-0000-0100-0000D41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7893" name="Line 1">
          <a:extLst>
            <a:ext uri="{FF2B5EF4-FFF2-40B4-BE49-F238E27FC236}">
              <a16:creationId xmlns:a16="http://schemas.microsoft.com/office/drawing/2014/main" id="{00000000-0008-0000-0100-0000D51E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7894" name="Line 1">
          <a:extLst>
            <a:ext uri="{FF2B5EF4-FFF2-40B4-BE49-F238E27FC236}">
              <a16:creationId xmlns:a16="http://schemas.microsoft.com/office/drawing/2014/main" id="{00000000-0008-0000-0100-0000D61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895" name="Line 1">
          <a:extLst>
            <a:ext uri="{FF2B5EF4-FFF2-40B4-BE49-F238E27FC236}">
              <a16:creationId xmlns:a16="http://schemas.microsoft.com/office/drawing/2014/main" id="{00000000-0008-0000-0100-0000D71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896" name="Line 1">
          <a:extLst>
            <a:ext uri="{FF2B5EF4-FFF2-40B4-BE49-F238E27FC236}">
              <a16:creationId xmlns:a16="http://schemas.microsoft.com/office/drawing/2014/main" id="{00000000-0008-0000-0100-0000D81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897" name="Line 1">
          <a:extLst>
            <a:ext uri="{FF2B5EF4-FFF2-40B4-BE49-F238E27FC236}">
              <a16:creationId xmlns:a16="http://schemas.microsoft.com/office/drawing/2014/main" id="{00000000-0008-0000-0100-0000D91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7898" name="Line 1">
          <a:extLst>
            <a:ext uri="{FF2B5EF4-FFF2-40B4-BE49-F238E27FC236}">
              <a16:creationId xmlns:a16="http://schemas.microsoft.com/office/drawing/2014/main" id="{00000000-0008-0000-0100-0000DA1E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7899" name="Line 1">
          <a:extLst>
            <a:ext uri="{FF2B5EF4-FFF2-40B4-BE49-F238E27FC236}">
              <a16:creationId xmlns:a16="http://schemas.microsoft.com/office/drawing/2014/main" id="{00000000-0008-0000-0100-0000DB1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900" name="Line 1">
          <a:extLst>
            <a:ext uri="{FF2B5EF4-FFF2-40B4-BE49-F238E27FC236}">
              <a16:creationId xmlns:a16="http://schemas.microsoft.com/office/drawing/2014/main" id="{00000000-0008-0000-0100-0000DC1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901" name="Line 1">
          <a:extLst>
            <a:ext uri="{FF2B5EF4-FFF2-40B4-BE49-F238E27FC236}">
              <a16:creationId xmlns:a16="http://schemas.microsoft.com/office/drawing/2014/main" id="{00000000-0008-0000-0100-0000DD1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902" name="Line 1">
          <a:extLst>
            <a:ext uri="{FF2B5EF4-FFF2-40B4-BE49-F238E27FC236}">
              <a16:creationId xmlns:a16="http://schemas.microsoft.com/office/drawing/2014/main" id="{00000000-0008-0000-0100-0000DE1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7903" name="Line 1">
          <a:extLst>
            <a:ext uri="{FF2B5EF4-FFF2-40B4-BE49-F238E27FC236}">
              <a16:creationId xmlns:a16="http://schemas.microsoft.com/office/drawing/2014/main" id="{00000000-0008-0000-0100-0000DF1E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7904" name="Line 1">
          <a:extLst>
            <a:ext uri="{FF2B5EF4-FFF2-40B4-BE49-F238E27FC236}">
              <a16:creationId xmlns:a16="http://schemas.microsoft.com/office/drawing/2014/main" id="{00000000-0008-0000-0100-0000E01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905" name="Line 1">
          <a:extLst>
            <a:ext uri="{FF2B5EF4-FFF2-40B4-BE49-F238E27FC236}">
              <a16:creationId xmlns:a16="http://schemas.microsoft.com/office/drawing/2014/main" id="{00000000-0008-0000-0100-0000E11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7906" name="Line 1">
          <a:extLst>
            <a:ext uri="{FF2B5EF4-FFF2-40B4-BE49-F238E27FC236}">
              <a16:creationId xmlns:a16="http://schemas.microsoft.com/office/drawing/2014/main" id="{00000000-0008-0000-0100-0000E21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907" name="Line 1">
          <a:extLst>
            <a:ext uri="{FF2B5EF4-FFF2-40B4-BE49-F238E27FC236}">
              <a16:creationId xmlns:a16="http://schemas.microsoft.com/office/drawing/2014/main" id="{00000000-0008-0000-0100-0000E31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7908" name="Line 1">
          <a:extLst>
            <a:ext uri="{FF2B5EF4-FFF2-40B4-BE49-F238E27FC236}">
              <a16:creationId xmlns:a16="http://schemas.microsoft.com/office/drawing/2014/main" id="{00000000-0008-0000-0100-0000E41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909" name="Line 1">
          <a:extLst>
            <a:ext uri="{FF2B5EF4-FFF2-40B4-BE49-F238E27FC236}">
              <a16:creationId xmlns:a16="http://schemas.microsoft.com/office/drawing/2014/main" id="{00000000-0008-0000-0100-0000E51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138</xdr:row>
      <xdr:rowOff>9525</xdr:rowOff>
    </xdr:from>
    <xdr:to>
      <xdr:col>14</xdr:col>
      <xdr:colOff>361950</xdr:colOff>
      <xdr:row>138</xdr:row>
      <xdr:rowOff>9525</xdr:rowOff>
    </xdr:to>
    <xdr:sp macro="" textlink="">
      <xdr:nvSpPr>
        <xdr:cNvPr id="7910" name="Line 1">
          <a:extLst>
            <a:ext uri="{FF2B5EF4-FFF2-40B4-BE49-F238E27FC236}">
              <a16:creationId xmlns:a16="http://schemas.microsoft.com/office/drawing/2014/main" id="{00000000-0008-0000-0100-0000E61E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7911" name="Line 1">
          <a:extLst>
            <a:ext uri="{FF2B5EF4-FFF2-40B4-BE49-F238E27FC236}">
              <a16:creationId xmlns:a16="http://schemas.microsoft.com/office/drawing/2014/main" id="{00000000-0008-0000-0100-0000E71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912" name="Line 1">
          <a:extLst>
            <a:ext uri="{FF2B5EF4-FFF2-40B4-BE49-F238E27FC236}">
              <a16:creationId xmlns:a16="http://schemas.microsoft.com/office/drawing/2014/main" id="{00000000-0008-0000-0100-0000E81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913" name="Line 1">
          <a:extLst>
            <a:ext uri="{FF2B5EF4-FFF2-40B4-BE49-F238E27FC236}">
              <a16:creationId xmlns:a16="http://schemas.microsoft.com/office/drawing/2014/main" id="{00000000-0008-0000-0100-0000E91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7914" name="Line 1">
          <a:extLst>
            <a:ext uri="{FF2B5EF4-FFF2-40B4-BE49-F238E27FC236}">
              <a16:creationId xmlns:a16="http://schemas.microsoft.com/office/drawing/2014/main" id="{00000000-0008-0000-0100-0000EA1E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7915" name="Line 1">
          <a:extLst>
            <a:ext uri="{FF2B5EF4-FFF2-40B4-BE49-F238E27FC236}">
              <a16:creationId xmlns:a16="http://schemas.microsoft.com/office/drawing/2014/main" id="{00000000-0008-0000-0100-0000EB1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916" name="Line 1">
          <a:extLst>
            <a:ext uri="{FF2B5EF4-FFF2-40B4-BE49-F238E27FC236}">
              <a16:creationId xmlns:a16="http://schemas.microsoft.com/office/drawing/2014/main" id="{00000000-0008-0000-0100-0000EC1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7917" name="Line 1">
          <a:extLst>
            <a:ext uri="{FF2B5EF4-FFF2-40B4-BE49-F238E27FC236}">
              <a16:creationId xmlns:a16="http://schemas.microsoft.com/office/drawing/2014/main" id="{00000000-0008-0000-0100-0000ED1E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7918" name="Line 1">
          <a:extLst>
            <a:ext uri="{FF2B5EF4-FFF2-40B4-BE49-F238E27FC236}">
              <a16:creationId xmlns:a16="http://schemas.microsoft.com/office/drawing/2014/main" id="{00000000-0008-0000-0100-0000EE1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919" name="Line 1">
          <a:extLst>
            <a:ext uri="{FF2B5EF4-FFF2-40B4-BE49-F238E27FC236}">
              <a16:creationId xmlns:a16="http://schemas.microsoft.com/office/drawing/2014/main" id="{00000000-0008-0000-0100-0000EF1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920" name="Line 1">
          <a:extLst>
            <a:ext uri="{FF2B5EF4-FFF2-40B4-BE49-F238E27FC236}">
              <a16:creationId xmlns:a16="http://schemas.microsoft.com/office/drawing/2014/main" id="{00000000-0008-0000-0100-0000F01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921" name="Line 1">
          <a:extLst>
            <a:ext uri="{FF2B5EF4-FFF2-40B4-BE49-F238E27FC236}">
              <a16:creationId xmlns:a16="http://schemas.microsoft.com/office/drawing/2014/main" id="{00000000-0008-0000-0100-0000F11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7922" name="Line 1">
          <a:extLst>
            <a:ext uri="{FF2B5EF4-FFF2-40B4-BE49-F238E27FC236}">
              <a16:creationId xmlns:a16="http://schemas.microsoft.com/office/drawing/2014/main" id="{00000000-0008-0000-0100-0000F21E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7923" name="Line 1">
          <a:extLst>
            <a:ext uri="{FF2B5EF4-FFF2-40B4-BE49-F238E27FC236}">
              <a16:creationId xmlns:a16="http://schemas.microsoft.com/office/drawing/2014/main" id="{00000000-0008-0000-0100-0000F31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924" name="Line 1">
          <a:extLst>
            <a:ext uri="{FF2B5EF4-FFF2-40B4-BE49-F238E27FC236}">
              <a16:creationId xmlns:a16="http://schemas.microsoft.com/office/drawing/2014/main" id="{00000000-0008-0000-0100-0000F41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7925" name="Line 1">
          <a:extLst>
            <a:ext uri="{FF2B5EF4-FFF2-40B4-BE49-F238E27FC236}">
              <a16:creationId xmlns:a16="http://schemas.microsoft.com/office/drawing/2014/main" id="{00000000-0008-0000-0100-0000F51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926" name="Line 1">
          <a:extLst>
            <a:ext uri="{FF2B5EF4-FFF2-40B4-BE49-F238E27FC236}">
              <a16:creationId xmlns:a16="http://schemas.microsoft.com/office/drawing/2014/main" id="{00000000-0008-0000-0100-0000F61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138</xdr:row>
      <xdr:rowOff>9525</xdr:rowOff>
    </xdr:from>
    <xdr:to>
      <xdr:col>14</xdr:col>
      <xdr:colOff>361950</xdr:colOff>
      <xdr:row>138</xdr:row>
      <xdr:rowOff>9525</xdr:rowOff>
    </xdr:to>
    <xdr:sp macro="" textlink="">
      <xdr:nvSpPr>
        <xdr:cNvPr id="7927" name="Line 1">
          <a:extLst>
            <a:ext uri="{FF2B5EF4-FFF2-40B4-BE49-F238E27FC236}">
              <a16:creationId xmlns:a16="http://schemas.microsoft.com/office/drawing/2014/main" id="{00000000-0008-0000-0100-0000F71E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7928" name="Line 1">
          <a:extLst>
            <a:ext uri="{FF2B5EF4-FFF2-40B4-BE49-F238E27FC236}">
              <a16:creationId xmlns:a16="http://schemas.microsoft.com/office/drawing/2014/main" id="{00000000-0008-0000-0100-0000F81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929" name="Line 1">
          <a:extLst>
            <a:ext uri="{FF2B5EF4-FFF2-40B4-BE49-F238E27FC236}">
              <a16:creationId xmlns:a16="http://schemas.microsoft.com/office/drawing/2014/main" id="{00000000-0008-0000-0100-0000F91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930" name="Line 1">
          <a:extLst>
            <a:ext uri="{FF2B5EF4-FFF2-40B4-BE49-F238E27FC236}">
              <a16:creationId xmlns:a16="http://schemas.microsoft.com/office/drawing/2014/main" id="{00000000-0008-0000-0100-0000FA1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7931" name="Line 1">
          <a:extLst>
            <a:ext uri="{FF2B5EF4-FFF2-40B4-BE49-F238E27FC236}">
              <a16:creationId xmlns:a16="http://schemas.microsoft.com/office/drawing/2014/main" id="{00000000-0008-0000-0100-0000FB1E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7932" name="Line 1">
          <a:extLst>
            <a:ext uri="{FF2B5EF4-FFF2-40B4-BE49-F238E27FC236}">
              <a16:creationId xmlns:a16="http://schemas.microsoft.com/office/drawing/2014/main" id="{00000000-0008-0000-0100-0000FC1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933" name="Line 1">
          <a:extLst>
            <a:ext uri="{FF2B5EF4-FFF2-40B4-BE49-F238E27FC236}">
              <a16:creationId xmlns:a16="http://schemas.microsoft.com/office/drawing/2014/main" id="{00000000-0008-0000-0100-0000FD1E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7934" name="Line 1">
          <a:extLst>
            <a:ext uri="{FF2B5EF4-FFF2-40B4-BE49-F238E27FC236}">
              <a16:creationId xmlns:a16="http://schemas.microsoft.com/office/drawing/2014/main" id="{00000000-0008-0000-0100-0000FE1E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7935" name="Line 1">
          <a:extLst>
            <a:ext uri="{FF2B5EF4-FFF2-40B4-BE49-F238E27FC236}">
              <a16:creationId xmlns:a16="http://schemas.microsoft.com/office/drawing/2014/main" id="{00000000-0008-0000-0100-0000FF1E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936" name="Line 1">
          <a:extLst>
            <a:ext uri="{FF2B5EF4-FFF2-40B4-BE49-F238E27FC236}">
              <a16:creationId xmlns:a16="http://schemas.microsoft.com/office/drawing/2014/main" id="{00000000-0008-0000-0100-000000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937" name="Line 1">
          <a:extLst>
            <a:ext uri="{FF2B5EF4-FFF2-40B4-BE49-F238E27FC236}">
              <a16:creationId xmlns:a16="http://schemas.microsoft.com/office/drawing/2014/main" id="{00000000-0008-0000-0100-000001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7938" name="Line 1">
          <a:extLst>
            <a:ext uri="{FF2B5EF4-FFF2-40B4-BE49-F238E27FC236}">
              <a16:creationId xmlns:a16="http://schemas.microsoft.com/office/drawing/2014/main" id="{00000000-0008-0000-0100-0000021F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7939" name="Line 1">
          <a:extLst>
            <a:ext uri="{FF2B5EF4-FFF2-40B4-BE49-F238E27FC236}">
              <a16:creationId xmlns:a16="http://schemas.microsoft.com/office/drawing/2014/main" id="{00000000-0008-0000-0100-0000031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940" name="Line 1">
          <a:extLst>
            <a:ext uri="{FF2B5EF4-FFF2-40B4-BE49-F238E27FC236}">
              <a16:creationId xmlns:a16="http://schemas.microsoft.com/office/drawing/2014/main" id="{00000000-0008-0000-0100-000004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941" name="Line 1">
          <a:extLst>
            <a:ext uri="{FF2B5EF4-FFF2-40B4-BE49-F238E27FC236}">
              <a16:creationId xmlns:a16="http://schemas.microsoft.com/office/drawing/2014/main" id="{00000000-0008-0000-0100-000005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7942" name="Line 1">
          <a:extLst>
            <a:ext uri="{FF2B5EF4-FFF2-40B4-BE49-F238E27FC236}">
              <a16:creationId xmlns:a16="http://schemas.microsoft.com/office/drawing/2014/main" id="{00000000-0008-0000-0100-0000061F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7943" name="Line 1">
          <a:extLst>
            <a:ext uri="{FF2B5EF4-FFF2-40B4-BE49-F238E27FC236}">
              <a16:creationId xmlns:a16="http://schemas.microsoft.com/office/drawing/2014/main" id="{00000000-0008-0000-0100-0000071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944" name="Line 1">
          <a:extLst>
            <a:ext uri="{FF2B5EF4-FFF2-40B4-BE49-F238E27FC236}">
              <a16:creationId xmlns:a16="http://schemas.microsoft.com/office/drawing/2014/main" id="{00000000-0008-0000-0100-000008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945" name="Line 1">
          <a:extLst>
            <a:ext uri="{FF2B5EF4-FFF2-40B4-BE49-F238E27FC236}">
              <a16:creationId xmlns:a16="http://schemas.microsoft.com/office/drawing/2014/main" id="{00000000-0008-0000-0100-000009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946" name="Line 1">
          <a:extLst>
            <a:ext uri="{FF2B5EF4-FFF2-40B4-BE49-F238E27FC236}">
              <a16:creationId xmlns:a16="http://schemas.microsoft.com/office/drawing/2014/main" id="{00000000-0008-0000-0100-00000A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7947" name="Line 1">
          <a:extLst>
            <a:ext uri="{FF2B5EF4-FFF2-40B4-BE49-F238E27FC236}">
              <a16:creationId xmlns:a16="http://schemas.microsoft.com/office/drawing/2014/main" id="{00000000-0008-0000-0100-00000B1F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7948" name="Line 1">
          <a:extLst>
            <a:ext uri="{FF2B5EF4-FFF2-40B4-BE49-F238E27FC236}">
              <a16:creationId xmlns:a16="http://schemas.microsoft.com/office/drawing/2014/main" id="{00000000-0008-0000-0100-00000C1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949" name="Line 1">
          <a:extLst>
            <a:ext uri="{FF2B5EF4-FFF2-40B4-BE49-F238E27FC236}">
              <a16:creationId xmlns:a16="http://schemas.microsoft.com/office/drawing/2014/main" id="{00000000-0008-0000-0100-00000D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950" name="Line 1">
          <a:extLst>
            <a:ext uri="{FF2B5EF4-FFF2-40B4-BE49-F238E27FC236}">
              <a16:creationId xmlns:a16="http://schemas.microsoft.com/office/drawing/2014/main" id="{00000000-0008-0000-0100-00000E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7951" name="Line 1">
          <a:extLst>
            <a:ext uri="{FF2B5EF4-FFF2-40B4-BE49-F238E27FC236}">
              <a16:creationId xmlns:a16="http://schemas.microsoft.com/office/drawing/2014/main" id="{00000000-0008-0000-0100-00000F1F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7952" name="Line 1">
          <a:extLst>
            <a:ext uri="{FF2B5EF4-FFF2-40B4-BE49-F238E27FC236}">
              <a16:creationId xmlns:a16="http://schemas.microsoft.com/office/drawing/2014/main" id="{00000000-0008-0000-0100-0000101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953" name="Line 1">
          <a:extLst>
            <a:ext uri="{FF2B5EF4-FFF2-40B4-BE49-F238E27FC236}">
              <a16:creationId xmlns:a16="http://schemas.microsoft.com/office/drawing/2014/main" id="{00000000-0008-0000-0100-000011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7954" name="Line 1">
          <a:extLst>
            <a:ext uri="{FF2B5EF4-FFF2-40B4-BE49-F238E27FC236}">
              <a16:creationId xmlns:a16="http://schemas.microsoft.com/office/drawing/2014/main" id="{00000000-0008-0000-0100-0000121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955" name="Line 1">
          <a:extLst>
            <a:ext uri="{FF2B5EF4-FFF2-40B4-BE49-F238E27FC236}">
              <a16:creationId xmlns:a16="http://schemas.microsoft.com/office/drawing/2014/main" id="{00000000-0008-0000-0100-000013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7956" name="Line 1">
          <a:extLst>
            <a:ext uri="{FF2B5EF4-FFF2-40B4-BE49-F238E27FC236}">
              <a16:creationId xmlns:a16="http://schemas.microsoft.com/office/drawing/2014/main" id="{00000000-0008-0000-0100-0000141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957" name="Line 1">
          <a:extLst>
            <a:ext uri="{FF2B5EF4-FFF2-40B4-BE49-F238E27FC236}">
              <a16:creationId xmlns:a16="http://schemas.microsoft.com/office/drawing/2014/main" id="{00000000-0008-0000-0100-000015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138</xdr:row>
      <xdr:rowOff>9525</xdr:rowOff>
    </xdr:from>
    <xdr:to>
      <xdr:col>14</xdr:col>
      <xdr:colOff>361950</xdr:colOff>
      <xdr:row>138</xdr:row>
      <xdr:rowOff>9525</xdr:rowOff>
    </xdr:to>
    <xdr:sp macro="" textlink="">
      <xdr:nvSpPr>
        <xdr:cNvPr id="7958" name="Line 1">
          <a:extLst>
            <a:ext uri="{FF2B5EF4-FFF2-40B4-BE49-F238E27FC236}">
              <a16:creationId xmlns:a16="http://schemas.microsoft.com/office/drawing/2014/main" id="{00000000-0008-0000-0100-0000161F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7959" name="Line 1">
          <a:extLst>
            <a:ext uri="{FF2B5EF4-FFF2-40B4-BE49-F238E27FC236}">
              <a16:creationId xmlns:a16="http://schemas.microsoft.com/office/drawing/2014/main" id="{00000000-0008-0000-0100-0000171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960" name="Line 1">
          <a:extLst>
            <a:ext uri="{FF2B5EF4-FFF2-40B4-BE49-F238E27FC236}">
              <a16:creationId xmlns:a16="http://schemas.microsoft.com/office/drawing/2014/main" id="{00000000-0008-0000-0100-000018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961" name="Line 1">
          <a:extLst>
            <a:ext uri="{FF2B5EF4-FFF2-40B4-BE49-F238E27FC236}">
              <a16:creationId xmlns:a16="http://schemas.microsoft.com/office/drawing/2014/main" id="{00000000-0008-0000-0100-000019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7962" name="Line 1">
          <a:extLst>
            <a:ext uri="{FF2B5EF4-FFF2-40B4-BE49-F238E27FC236}">
              <a16:creationId xmlns:a16="http://schemas.microsoft.com/office/drawing/2014/main" id="{00000000-0008-0000-0100-00001A1F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7963" name="Line 1">
          <a:extLst>
            <a:ext uri="{FF2B5EF4-FFF2-40B4-BE49-F238E27FC236}">
              <a16:creationId xmlns:a16="http://schemas.microsoft.com/office/drawing/2014/main" id="{00000000-0008-0000-0100-00001B1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964" name="Line 1">
          <a:extLst>
            <a:ext uri="{FF2B5EF4-FFF2-40B4-BE49-F238E27FC236}">
              <a16:creationId xmlns:a16="http://schemas.microsoft.com/office/drawing/2014/main" id="{00000000-0008-0000-0100-00001C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7965" name="Line 1">
          <a:extLst>
            <a:ext uri="{FF2B5EF4-FFF2-40B4-BE49-F238E27FC236}">
              <a16:creationId xmlns:a16="http://schemas.microsoft.com/office/drawing/2014/main" id="{00000000-0008-0000-0100-00001D1F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7966" name="Line 1">
          <a:extLst>
            <a:ext uri="{FF2B5EF4-FFF2-40B4-BE49-F238E27FC236}">
              <a16:creationId xmlns:a16="http://schemas.microsoft.com/office/drawing/2014/main" id="{00000000-0008-0000-0100-00001E1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967" name="Line 1">
          <a:extLst>
            <a:ext uri="{FF2B5EF4-FFF2-40B4-BE49-F238E27FC236}">
              <a16:creationId xmlns:a16="http://schemas.microsoft.com/office/drawing/2014/main" id="{00000000-0008-0000-0100-00001F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968" name="Line 1">
          <a:extLst>
            <a:ext uri="{FF2B5EF4-FFF2-40B4-BE49-F238E27FC236}">
              <a16:creationId xmlns:a16="http://schemas.microsoft.com/office/drawing/2014/main" id="{00000000-0008-0000-0100-000020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969" name="Line 1">
          <a:extLst>
            <a:ext uri="{FF2B5EF4-FFF2-40B4-BE49-F238E27FC236}">
              <a16:creationId xmlns:a16="http://schemas.microsoft.com/office/drawing/2014/main" id="{00000000-0008-0000-0100-000021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7970" name="Line 1">
          <a:extLst>
            <a:ext uri="{FF2B5EF4-FFF2-40B4-BE49-F238E27FC236}">
              <a16:creationId xmlns:a16="http://schemas.microsoft.com/office/drawing/2014/main" id="{00000000-0008-0000-0100-0000221F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7971" name="Line 1">
          <a:extLst>
            <a:ext uri="{FF2B5EF4-FFF2-40B4-BE49-F238E27FC236}">
              <a16:creationId xmlns:a16="http://schemas.microsoft.com/office/drawing/2014/main" id="{00000000-0008-0000-0100-0000231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972" name="Line 1">
          <a:extLst>
            <a:ext uri="{FF2B5EF4-FFF2-40B4-BE49-F238E27FC236}">
              <a16:creationId xmlns:a16="http://schemas.microsoft.com/office/drawing/2014/main" id="{00000000-0008-0000-0100-000024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7973" name="Line 1">
          <a:extLst>
            <a:ext uri="{FF2B5EF4-FFF2-40B4-BE49-F238E27FC236}">
              <a16:creationId xmlns:a16="http://schemas.microsoft.com/office/drawing/2014/main" id="{00000000-0008-0000-0100-0000251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974" name="Line 1">
          <a:extLst>
            <a:ext uri="{FF2B5EF4-FFF2-40B4-BE49-F238E27FC236}">
              <a16:creationId xmlns:a16="http://schemas.microsoft.com/office/drawing/2014/main" id="{00000000-0008-0000-0100-000026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7975" name="Line 1">
          <a:extLst>
            <a:ext uri="{FF2B5EF4-FFF2-40B4-BE49-F238E27FC236}">
              <a16:creationId xmlns:a16="http://schemas.microsoft.com/office/drawing/2014/main" id="{00000000-0008-0000-0100-0000271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976" name="Line 1">
          <a:extLst>
            <a:ext uri="{FF2B5EF4-FFF2-40B4-BE49-F238E27FC236}">
              <a16:creationId xmlns:a16="http://schemas.microsoft.com/office/drawing/2014/main" id="{00000000-0008-0000-0100-000028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138</xdr:row>
      <xdr:rowOff>9525</xdr:rowOff>
    </xdr:from>
    <xdr:to>
      <xdr:col>14</xdr:col>
      <xdr:colOff>361950</xdr:colOff>
      <xdr:row>138</xdr:row>
      <xdr:rowOff>9525</xdr:rowOff>
    </xdr:to>
    <xdr:sp macro="" textlink="">
      <xdr:nvSpPr>
        <xdr:cNvPr id="7977" name="Line 1">
          <a:extLst>
            <a:ext uri="{FF2B5EF4-FFF2-40B4-BE49-F238E27FC236}">
              <a16:creationId xmlns:a16="http://schemas.microsoft.com/office/drawing/2014/main" id="{00000000-0008-0000-0100-0000291F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7978" name="Line 1">
          <a:extLst>
            <a:ext uri="{FF2B5EF4-FFF2-40B4-BE49-F238E27FC236}">
              <a16:creationId xmlns:a16="http://schemas.microsoft.com/office/drawing/2014/main" id="{00000000-0008-0000-0100-00002A1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979" name="Line 1">
          <a:extLst>
            <a:ext uri="{FF2B5EF4-FFF2-40B4-BE49-F238E27FC236}">
              <a16:creationId xmlns:a16="http://schemas.microsoft.com/office/drawing/2014/main" id="{00000000-0008-0000-0100-00002B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980" name="Line 1">
          <a:extLst>
            <a:ext uri="{FF2B5EF4-FFF2-40B4-BE49-F238E27FC236}">
              <a16:creationId xmlns:a16="http://schemas.microsoft.com/office/drawing/2014/main" id="{00000000-0008-0000-0100-00002C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7981" name="Line 1">
          <a:extLst>
            <a:ext uri="{FF2B5EF4-FFF2-40B4-BE49-F238E27FC236}">
              <a16:creationId xmlns:a16="http://schemas.microsoft.com/office/drawing/2014/main" id="{00000000-0008-0000-0100-00002D1F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7982" name="Line 1">
          <a:extLst>
            <a:ext uri="{FF2B5EF4-FFF2-40B4-BE49-F238E27FC236}">
              <a16:creationId xmlns:a16="http://schemas.microsoft.com/office/drawing/2014/main" id="{00000000-0008-0000-0100-00002E1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983" name="Line 1">
          <a:extLst>
            <a:ext uri="{FF2B5EF4-FFF2-40B4-BE49-F238E27FC236}">
              <a16:creationId xmlns:a16="http://schemas.microsoft.com/office/drawing/2014/main" id="{00000000-0008-0000-0100-00002F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7984" name="Line 1">
          <a:extLst>
            <a:ext uri="{FF2B5EF4-FFF2-40B4-BE49-F238E27FC236}">
              <a16:creationId xmlns:a16="http://schemas.microsoft.com/office/drawing/2014/main" id="{00000000-0008-0000-0100-0000301F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7985" name="Line 1">
          <a:extLst>
            <a:ext uri="{FF2B5EF4-FFF2-40B4-BE49-F238E27FC236}">
              <a16:creationId xmlns:a16="http://schemas.microsoft.com/office/drawing/2014/main" id="{00000000-0008-0000-0100-0000311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986" name="Line 1">
          <a:extLst>
            <a:ext uri="{FF2B5EF4-FFF2-40B4-BE49-F238E27FC236}">
              <a16:creationId xmlns:a16="http://schemas.microsoft.com/office/drawing/2014/main" id="{00000000-0008-0000-0100-000032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987" name="Line 1">
          <a:extLst>
            <a:ext uri="{FF2B5EF4-FFF2-40B4-BE49-F238E27FC236}">
              <a16:creationId xmlns:a16="http://schemas.microsoft.com/office/drawing/2014/main" id="{00000000-0008-0000-0100-000033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988" name="Line 1">
          <a:extLst>
            <a:ext uri="{FF2B5EF4-FFF2-40B4-BE49-F238E27FC236}">
              <a16:creationId xmlns:a16="http://schemas.microsoft.com/office/drawing/2014/main" id="{00000000-0008-0000-0100-000034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7989" name="Line 1">
          <a:extLst>
            <a:ext uri="{FF2B5EF4-FFF2-40B4-BE49-F238E27FC236}">
              <a16:creationId xmlns:a16="http://schemas.microsoft.com/office/drawing/2014/main" id="{00000000-0008-0000-0100-0000351F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7990" name="Line 1">
          <a:extLst>
            <a:ext uri="{FF2B5EF4-FFF2-40B4-BE49-F238E27FC236}">
              <a16:creationId xmlns:a16="http://schemas.microsoft.com/office/drawing/2014/main" id="{00000000-0008-0000-0100-0000361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991" name="Line 1">
          <a:extLst>
            <a:ext uri="{FF2B5EF4-FFF2-40B4-BE49-F238E27FC236}">
              <a16:creationId xmlns:a16="http://schemas.microsoft.com/office/drawing/2014/main" id="{00000000-0008-0000-0100-000037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7992" name="Line 1">
          <a:extLst>
            <a:ext uri="{FF2B5EF4-FFF2-40B4-BE49-F238E27FC236}">
              <a16:creationId xmlns:a16="http://schemas.microsoft.com/office/drawing/2014/main" id="{00000000-0008-0000-0100-0000381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993" name="Line 1">
          <a:extLst>
            <a:ext uri="{FF2B5EF4-FFF2-40B4-BE49-F238E27FC236}">
              <a16:creationId xmlns:a16="http://schemas.microsoft.com/office/drawing/2014/main" id="{00000000-0008-0000-0100-000039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138</xdr:row>
      <xdr:rowOff>9525</xdr:rowOff>
    </xdr:from>
    <xdr:to>
      <xdr:col>14</xdr:col>
      <xdr:colOff>361950</xdr:colOff>
      <xdr:row>138</xdr:row>
      <xdr:rowOff>9525</xdr:rowOff>
    </xdr:to>
    <xdr:sp macro="" textlink="">
      <xdr:nvSpPr>
        <xdr:cNvPr id="7994" name="Line 1">
          <a:extLst>
            <a:ext uri="{FF2B5EF4-FFF2-40B4-BE49-F238E27FC236}">
              <a16:creationId xmlns:a16="http://schemas.microsoft.com/office/drawing/2014/main" id="{00000000-0008-0000-0100-00003A1F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7995" name="Line 1">
          <a:extLst>
            <a:ext uri="{FF2B5EF4-FFF2-40B4-BE49-F238E27FC236}">
              <a16:creationId xmlns:a16="http://schemas.microsoft.com/office/drawing/2014/main" id="{00000000-0008-0000-0100-00003B1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996" name="Line 1">
          <a:extLst>
            <a:ext uri="{FF2B5EF4-FFF2-40B4-BE49-F238E27FC236}">
              <a16:creationId xmlns:a16="http://schemas.microsoft.com/office/drawing/2014/main" id="{00000000-0008-0000-0100-00003C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7997" name="Line 1">
          <a:extLst>
            <a:ext uri="{FF2B5EF4-FFF2-40B4-BE49-F238E27FC236}">
              <a16:creationId xmlns:a16="http://schemas.microsoft.com/office/drawing/2014/main" id="{00000000-0008-0000-0100-00003D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7998" name="Line 1">
          <a:extLst>
            <a:ext uri="{FF2B5EF4-FFF2-40B4-BE49-F238E27FC236}">
              <a16:creationId xmlns:a16="http://schemas.microsoft.com/office/drawing/2014/main" id="{00000000-0008-0000-0100-00003E1F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7999" name="Line 1">
          <a:extLst>
            <a:ext uri="{FF2B5EF4-FFF2-40B4-BE49-F238E27FC236}">
              <a16:creationId xmlns:a16="http://schemas.microsoft.com/office/drawing/2014/main" id="{00000000-0008-0000-0100-00003F1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000" name="Line 1">
          <a:extLst>
            <a:ext uri="{FF2B5EF4-FFF2-40B4-BE49-F238E27FC236}">
              <a16:creationId xmlns:a16="http://schemas.microsoft.com/office/drawing/2014/main" id="{00000000-0008-0000-0100-000040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8001" name="Line 1">
          <a:extLst>
            <a:ext uri="{FF2B5EF4-FFF2-40B4-BE49-F238E27FC236}">
              <a16:creationId xmlns:a16="http://schemas.microsoft.com/office/drawing/2014/main" id="{00000000-0008-0000-0100-0000411F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8002" name="Line 1">
          <a:extLst>
            <a:ext uri="{FF2B5EF4-FFF2-40B4-BE49-F238E27FC236}">
              <a16:creationId xmlns:a16="http://schemas.microsoft.com/office/drawing/2014/main" id="{00000000-0008-0000-0100-0000421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003" name="Line 1">
          <a:extLst>
            <a:ext uri="{FF2B5EF4-FFF2-40B4-BE49-F238E27FC236}">
              <a16:creationId xmlns:a16="http://schemas.microsoft.com/office/drawing/2014/main" id="{00000000-0008-0000-0100-000043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004" name="Line 1">
          <a:extLst>
            <a:ext uri="{FF2B5EF4-FFF2-40B4-BE49-F238E27FC236}">
              <a16:creationId xmlns:a16="http://schemas.microsoft.com/office/drawing/2014/main" id="{00000000-0008-0000-0100-000044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8005" name="Line 1">
          <a:extLst>
            <a:ext uri="{FF2B5EF4-FFF2-40B4-BE49-F238E27FC236}">
              <a16:creationId xmlns:a16="http://schemas.microsoft.com/office/drawing/2014/main" id="{00000000-0008-0000-0100-0000451F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8006" name="Line 1">
          <a:extLst>
            <a:ext uri="{FF2B5EF4-FFF2-40B4-BE49-F238E27FC236}">
              <a16:creationId xmlns:a16="http://schemas.microsoft.com/office/drawing/2014/main" id="{00000000-0008-0000-0100-0000461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007" name="Line 1">
          <a:extLst>
            <a:ext uri="{FF2B5EF4-FFF2-40B4-BE49-F238E27FC236}">
              <a16:creationId xmlns:a16="http://schemas.microsoft.com/office/drawing/2014/main" id="{00000000-0008-0000-0100-000047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008" name="Line 1">
          <a:extLst>
            <a:ext uri="{FF2B5EF4-FFF2-40B4-BE49-F238E27FC236}">
              <a16:creationId xmlns:a16="http://schemas.microsoft.com/office/drawing/2014/main" id="{00000000-0008-0000-0100-000048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8009" name="Line 1">
          <a:extLst>
            <a:ext uri="{FF2B5EF4-FFF2-40B4-BE49-F238E27FC236}">
              <a16:creationId xmlns:a16="http://schemas.microsoft.com/office/drawing/2014/main" id="{00000000-0008-0000-0100-0000491F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8010" name="Line 1">
          <a:extLst>
            <a:ext uri="{FF2B5EF4-FFF2-40B4-BE49-F238E27FC236}">
              <a16:creationId xmlns:a16="http://schemas.microsoft.com/office/drawing/2014/main" id="{00000000-0008-0000-0100-00004A1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011" name="Line 1">
          <a:extLst>
            <a:ext uri="{FF2B5EF4-FFF2-40B4-BE49-F238E27FC236}">
              <a16:creationId xmlns:a16="http://schemas.microsoft.com/office/drawing/2014/main" id="{00000000-0008-0000-0100-00004B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8012" name="Line 1">
          <a:extLst>
            <a:ext uri="{FF2B5EF4-FFF2-40B4-BE49-F238E27FC236}">
              <a16:creationId xmlns:a16="http://schemas.microsoft.com/office/drawing/2014/main" id="{00000000-0008-0000-0100-00004C1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013" name="Line 1">
          <a:extLst>
            <a:ext uri="{FF2B5EF4-FFF2-40B4-BE49-F238E27FC236}">
              <a16:creationId xmlns:a16="http://schemas.microsoft.com/office/drawing/2014/main" id="{00000000-0008-0000-0100-00004D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138</xdr:row>
      <xdr:rowOff>9525</xdr:rowOff>
    </xdr:from>
    <xdr:to>
      <xdr:col>14</xdr:col>
      <xdr:colOff>361950</xdr:colOff>
      <xdr:row>138</xdr:row>
      <xdr:rowOff>9525</xdr:rowOff>
    </xdr:to>
    <xdr:sp macro="" textlink="">
      <xdr:nvSpPr>
        <xdr:cNvPr id="8014" name="Line 1">
          <a:extLst>
            <a:ext uri="{FF2B5EF4-FFF2-40B4-BE49-F238E27FC236}">
              <a16:creationId xmlns:a16="http://schemas.microsoft.com/office/drawing/2014/main" id="{00000000-0008-0000-0100-00004E1F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8015" name="Line 1">
          <a:extLst>
            <a:ext uri="{FF2B5EF4-FFF2-40B4-BE49-F238E27FC236}">
              <a16:creationId xmlns:a16="http://schemas.microsoft.com/office/drawing/2014/main" id="{00000000-0008-0000-0100-00004F1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016" name="Line 1">
          <a:extLst>
            <a:ext uri="{FF2B5EF4-FFF2-40B4-BE49-F238E27FC236}">
              <a16:creationId xmlns:a16="http://schemas.microsoft.com/office/drawing/2014/main" id="{00000000-0008-0000-0100-000050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017" name="Line 1">
          <a:extLst>
            <a:ext uri="{FF2B5EF4-FFF2-40B4-BE49-F238E27FC236}">
              <a16:creationId xmlns:a16="http://schemas.microsoft.com/office/drawing/2014/main" id="{00000000-0008-0000-0100-000051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8018" name="Line 1">
          <a:extLst>
            <a:ext uri="{FF2B5EF4-FFF2-40B4-BE49-F238E27FC236}">
              <a16:creationId xmlns:a16="http://schemas.microsoft.com/office/drawing/2014/main" id="{00000000-0008-0000-0100-0000521F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8019" name="Line 1">
          <a:extLst>
            <a:ext uri="{FF2B5EF4-FFF2-40B4-BE49-F238E27FC236}">
              <a16:creationId xmlns:a16="http://schemas.microsoft.com/office/drawing/2014/main" id="{00000000-0008-0000-0100-0000531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020" name="Line 1">
          <a:extLst>
            <a:ext uri="{FF2B5EF4-FFF2-40B4-BE49-F238E27FC236}">
              <a16:creationId xmlns:a16="http://schemas.microsoft.com/office/drawing/2014/main" id="{00000000-0008-0000-0100-000054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8021" name="Line 1">
          <a:extLst>
            <a:ext uri="{FF2B5EF4-FFF2-40B4-BE49-F238E27FC236}">
              <a16:creationId xmlns:a16="http://schemas.microsoft.com/office/drawing/2014/main" id="{00000000-0008-0000-0100-0000551F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8022" name="Line 1">
          <a:extLst>
            <a:ext uri="{FF2B5EF4-FFF2-40B4-BE49-F238E27FC236}">
              <a16:creationId xmlns:a16="http://schemas.microsoft.com/office/drawing/2014/main" id="{00000000-0008-0000-0100-0000561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023" name="Line 1">
          <a:extLst>
            <a:ext uri="{FF2B5EF4-FFF2-40B4-BE49-F238E27FC236}">
              <a16:creationId xmlns:a16="http://schemas.microsoft.com/office/drawing/2014/main" id="{00000000-0008-0000-0100-000057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024" name="Line 1">
          <a:extLst>
            <a:ext uri="{FF2B5EF4-FFF2-40B4-BE49-F238E27FC236}">
              <a16:creationId xmlns:a16="http://schemas.microsoft.com/office/drawing/2014/main" id="{00000000-0008-0000-0100-000058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025" name="Line 1">
          <a:extLst>
            <a:ext uri="{FF2B5EF4-FFF2-40B4-BE49-F238E27FC236}">
              <a16:creationId xmlns:a16="http://schemas.microsoft.com/office/drawing/2014/main" id="{00000000-0008-0000-0100-000059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8026" name="Line 1">
          <a:extLst>
            <a:ext uri="{FF2B5EF4-FFF2-40B4-BE49-F238E27FC236}">
              <a16:creationId xmlns:a16="http://schemas.microsoft.com/office/drawing/2014/main" id="{00000000-0008-0000-0100-00005A1F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8027" name="Line 1">
          <a:extLst>
            <a:ext uri="{FF2B5EF4-FFF2-40B4-BE49-F238E27FC236}">
              <a16:creationId xmlns:a16="http://schemas.microsoft.com/office/drawing/2014/main" id="{00000000-0008-0000-0100-00005B1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028" name="Line 1">
          <a:extLst>
            <a:ext uri="{FF2B5EF4-FFF2-40B4-BE49-F238E27FC236}">
              <a16:creationId xmlns:a16="http://schemas.microsoft.com/office/drawing/2014/main" id="{00000000-0008-0000-0100-00005C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8029" name="Line 1">
          <a:extLst>
            <a:ext uri="{FF2B5EF4-FFF2-40B4-BE49-F238E27FC236}">
              <a16:creationId xmlns:a16="http://schemas.microsoft.com/office/drawing/2014/main" id="{00000000-0008-0000-0100-00005D1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030" name="Line 1">
          <a:extLst>
            <a:ext uri="{FF2B5EF4-FFF2-40B4-BE49-F238E27FC236}">
              <a16:creationId xmlns:a16="http://schemas.microsoft.com/office/drawing/2014/main" id="{00000000-0008-0000-0100-00005E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138</xdr:row>
      <xdr:rowOff>9525</xdr:rowOff>
    </xdr:from>
    <xdr:to>
      <xdr:col>14</xdr:col>
      <xdr:colOff>361950</xdr:colOff>
      <xdr:row>138</xdr:row>
      <xdr:rowOff>9525</xdr:rowOff>
    </xdr:to>
    <xdr:sp macro="" textlink="">
      <xdr:nvSpPr>
        <xdr:cNvPr id="8031" name="Line 1">
          <a:extLst>
            <a:ext uri="{FF2B5EF4-FFF2-40B4-BE49-F238E27FC236}">
              <a16:creationId xmlns:a16="http://schemas.microsoft.com/office/drawing/2014/main" id="{00000000-0008-0000-0100-00005F1F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032" name="Line 1">
          <a:extLst>
            <a:ext uri="{FF2B5EF4-FFF2-40B4-BE49-F238E27FC236}">
              <a16:creationId xmlns:a16="http://schemas.microsoft.com/office/drawing/2014/main" id="{00000000-0008-0000-0100-000060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8033" name="Line 1">
          <a:extLst>
            <a:ext uri="{FF2B5EF4-FFF2-40B4-BE49-F238E27FC236}">
              <a16:creationId xmlns:a16="http://schemas.microsoft.com/office/drawing/2014/main" id="{00000000-0008-0000-0100-0000611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139</xdr:row>
      <xdr:rowOff>9525</xdr:rowOff>
    </xdr:from>
    <xdr:to>
      <xdr:col>14</xdr:col>
      <xdr:colOff>447675</xdr:colOff>
      <xdr:row>139</xdr:row>
      <xdr:rowOff>9525</xdr:rowOff>
    </xdr:to>
    <xdr:sp macro="" textlink="">
      <xdr:nvSpPr>
        <xdr:cNvPr id="8034" name="Line 1">
          <a:extLst>
            <a:ext uri="{FF2B5EF4-FFF2-40B4-BE49-F238E27FC236}">
              <a16:creationId xmlns:a16="http://schemas.microsoft.com/office/drawing/2014/main" id="{00000000-0008-0000-0100-0000621F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8035" name="Line 1">
          <a:extLst>
            <a:ext uri="{FF2B5EF4-FFF2-40B4-BE49-F238E27FC236}">
              <a16:creationId xmlns:a16="http://schemas.microsoft.com/office/drawing/2014/main" id="{00000000-0008-0000-0100-0000631F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139</xdr:row>
      <xdr:rowOff>9525</xdr:rowOff>
    </xdr:from>
    <xdr:to>
      <xdr:col>14</xdr:col>
      <xdr:colOff>447675</xdr:colOff>
      <xdr:row>139</xdr:row>
      <xdr:rowOff>9525</xdr:rowOff>
    </xdr:to>
    <xdr:sp macro="" textlink="">
      <xdr:nvSpPr>
        <xdr:cNvPr id="8036" name="Line 1">
          <a:extLst>
            <a:ext uri="{FF2B5EF4-FFF2-40B4-BE49-F238E27FC236}">
              <a16:creationId xmlns:a16="http://schemas.microsoft.com/office/drawing/2014/main" id="{00000000-0008-0000-0100-0000641F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8037" name="Line 1">
          <a:extLst>
            <a:ext uri="{FF2B5EF4-FFF2-40B4-BE49-F238E27FC236}">
              <a16:creationId xmlns:a16="http://schemas.microsoft.com/office/drawing/2014/main" id="{00000000-0008-0000-0100-0000651F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139</xdr:row>
      <xdr:rowOff>9525</xdr:rowOff>
    </xdr:from>
    <xdr:to>
      <xdr:col>14</xdr:col>
      <xdr:colOff>361950</xdr:colOff>
      <xdr:row>139</xdr:row>
      <xdr:rowOff>9525</xdr:rowOff>
    </xdr:to>
    <xdr:sp macro="" textlink="">
      <xdr:nvSpPr>
        <xdr:cNvPr id="8038" name="Line 1">
          <a:extLst>
            <a:ext uri="{FF2B5EF4-FFF2-40B4-BE49-F238E27FC236}">
              <a16:creationId xmlns:a16="http://schemas.microsoft.com/office/drawing/2014/main" id="{00000000-0008-0000-0100-0000661F0000}"/>
            </a:ext>
          </a:extLst>
        </xdr:cNvPr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139</xdr:row>
      <xdr:rowOff>9525</xdr:rowOff>
    </xdr:from>
    <xdr:to>
      <xdr:col>14</xdr:col>
      <xdr:colOff>447675</xdr:colOff>
      <xdr:row>139</xdr:row>
      <xdr:rowOff>9525</xdr:rowOff>
    </xdr:to>
    <xdr:sp macro="" textlink="">
      <xdr:nvSpPr>
        <xdr:cNvPr id="8039" name="Line 1">
          <a:extLst>
            <a:ext uri="{FF2B5EF4-FFF2-40B4-BE49-F238E27FC236}">
              <a16:creationId xmlns:a16="http://schemas.microsoft.com/office/drawing/2014/main" id="{00000000-0008-0000-0100-0000671F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8040" name="Line 1">
          <a:extLst>
            <a:ext uri="{FF2B5EF4-FFF2-40B4-BE49-F238E27FC236}">
              <a16:creationId xmlns:a16="http://schemas.microsoft.com/office/drawing/2014/main" id="{00000000-0008-0000-0100-0000681F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8041" name="Line 1">
          <a:extLst>
            <a:ext uri="{FF2B5EF4-FFF2-40B4-BE49-F238E27FC236}">
              <a16:creationId xmlns:a16="http://schemas.microsoft.com/office/drawing/2014/main" id="{00000000-0008-0000-0100-0000691F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139</xdr:row>
      <xdr:rowOff>9525</xdr:rowOff>
    </xdr:from>
    <xdr:to>
      <xdr:col>14</xdr:col>
      <xdr:colOff>381000</xdr:colOff>
      <xdr:row>139</xdr:row>
      <xdr:rowOff>9525</xdr:rowOff>
    </xdr:to>
    <xdr:sp macro="" textlink="">
      <xdr:nvSpPr>
        <xdr:cNvPr id="8042" name="Line 1">
          <a:extLst>
            <a:ext uri="{FF2B5EF4-FFF2-40B4-BE49-F238E27FC236}">
              <a16:creationId xmlns:a16="http://schemas.microsoft.com/office/drawing/2014/main" id="{00000000-0008-0000-0100-00006A1F0000}"/>
            </a:ext>
          </a:extLst>
        </xdr:cNvPr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139</xdr:row>
      <xdr:rowOff>9525</xdr:rowOff>
    </xdr:from>
    <xdr:to>
      <xdr:col>14</xdr:col>
      <xdr:colOff>447675</xdr:colOff>
      <xdr:row>139</xdr:row>
      <xdr:rowOff>9525</xdr:rowOff>
    </xdr:to>
    <xdr:sp macro="" textlink="">
      <xdr:nvSpPr>
        <xdr:cNvPr id="8043" name="Line 1">
          <a:extLst>
            <a:ext uri="{FF2B5EF4-FFF2-40B4-BE49-F238E27FC236}">
              <a16:creationId xmlns:a16="http://schemas.microsoft.com/office/drawing/2014/main" id="{00000000-0008-0000-0100-00006B1F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8044" name="Line 1">
          <a:extLst>
            <a:ext uri="{FF2B5EF4-FFF2-40B4-BE49-F238E27FC236}">
              <a16:creationId xmlns:a16="http://schemas.microsoft.com/office/drawing/2014/main" id="{00000000-0008-0000-0100-00006C1F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139</xdr:row>
      <xdr:rowOff>9525</xdr:rowOff>
    </xdr:from>
    <xdr:to>
      <xdr:col>14</xdr:col>
      <xdr:colOff>381000</xdr:colOff>
      <xdr:row>139</xdr:row>
      <xdr:rowOff>9525</xdr:rowOff>
    </xdr:to>
    <xdr:sp macro="" textlink="">
      <xdr:nvSpPr>
        <xdr:cNvPr id="8045" name="Line 1">
          <a:extLst>
            <a:ext uri="{FF2B5EF4-FFF2-40B4-BE49-F238E27FC236}">
              <a16:creationId xmlns:a16="http://schemas.microsoft.com/office/drawing/2014/main" id="{00000000-0008-0000-0100-00006D1F0000}"/>
            </a:ext>
          </a:extLst>
        </xdr:cNvPr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139</xdr:row>
      <xdr:rowOff>9525</xdr:rowOff>
    </xdr:from>
    <xdr:to>
      <xdr:col>14</xdr:col>
      <xdr:colOff>447675</xdr:colOff>
      <xdr:row>139</xdr:row>
      <xdr:rowOff>9525</xdr:rowOff>
    </xdr:to>
    <xdr:sp macro="" textlink="">
      <xdr:nvSpPr>
        <xdr:cNvPr id="8046" name="Line 1">
          <a:extLst>
            <a:ext uri="{FF2B5EF4-FFF2-40B4-BE49-F238E27FC236}">
              <a16:creationId xmlns:a16="http://schemas.microsoft.com/office/drawing/2014/main" id="{00000000-0008-0000-0100-00006E1F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8047" name="Line 1">
          <a:extLst>
            <a:ext uri="{FF2B5EF4-FFF2-40B4-BE49-F238E27FC236}">
              <a16:creationId xmlns:a16="http://schemas.microsoft.com/office/drawing/2014/main" id="{00000000-0008-0000-0100-00006F1F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139</xdr:row>
      <xdr:rowOff>9525</xdr:rowOff>
    </xdr:from>
    <xdr:to>
      <xdr:col>14</xdr:col>
      <xdr:colOff>447675</xdr:colOff>
      <xdr:row>139</xdr:row>
      <xdr:rowOff>9525</xdr:rowOff>
    </xdr:to>
    <xdr:sp macro="" textlink="">
      <xdr:nvSpPr>
        <xdr:cNvPr id="8048" name="Line 1">
          <a:extLst>
            <a:ext uri="{FF2B5EF4-FFF2-40B4-BE49-F238E27FC236}">
              <a16:creationId xmlns:a16="http://schemas.microsoft.com/office/drawing/2014/main" id="{00000000-0008-0000-0100-0000701F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8049" name="Line 1">
          <a:extLst>
            <a:ext uri="{FF2B5EF4-FFF2-40B4-BE49-F238E27FC236}">
              <a16:creationId xmlns:a16="http://schemas.microsoft.com/office/drawing/2014/main" id="{00000000-0008-0000-0100-0000711F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139</xdr:row>
      <xdr:rowOff>9525</xdr:rowOff>
    </xdr:from>
    <xdr:to>
      <xdr:col>14</xdr:col>
      <xdr:colOff>361950</xdr:colOff>
      <xdr:row>139</xdr:row>
      <xdr:rowOff>9525</xdr:rowOff>
    </xdr:to>
    <xdr:sp macro="" textlink="">
      <xdr:nvSpPr>
        <xdr:cNvPr id="8050" name="Line 1">
          <a:extLst>
            <a:ext uri="{FF2B5EF4-FFF2-40B4-BE49-F238E27FC236}">
              <a16:creationId xmlns:a16="http://schemas.microsoft.com/office/drawing/2014/main" id="{00000000-0008-0000-0100-0000721F0000}"/>
            </a:ext>
          </a:extLst>
        </xdr:cNvPr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139</xdr:row>
      <xdr:rowOff>9525</xdr:rowOff>
    </xdr:from>
    <xdr:to>
      <xdr:col>14</xdr:col>
      <xdr:colOff>447675</xdr:colOff>
      <xdr:row>139</xdr:row>
      <xdr:rowOff>9525</xdr:rowOff>
    </xdr:to>
    <xdr:sp macro="" textlink="">
      <xdr:nvSpPr>
        <xdr:cNvPr id="8051" name="Line 1">
          <a:extLst>
            <a:ext uri="{FF2B5EF4-FFF2-40B4-BE49-F238E27FC236}">
              <a16:creationId xmlns:a16="http://schemas.microsoft.com/office/drawing/2014/main" id="{00000000-0008-0000-0100-0000731F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8052" name="Line 1">
          <a:extLst>
            <a:ext uri="{FF2B5EF4-FFF2-40B4-BE49-F238E27FC236}">
              <a16:creationId xmlns:a16="http://schemas.microsoft.com/office/drawing/2014/main" id="{00000000-0008-0000-0100-0000741F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8053" name="Line 1">
          <a:extLst>
            <a:ext uri="{FF2B5EF4-FFF2-40B4-BE49-F238E27FC236}">
              <a16:creationId xmlns:a16="http://schemas.microsoft.com/office/drawing/2014/main" id="{00000000-0008-0000-0100-0000751F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139</xdr:row>
      <xdr:rowOff>9525</xdr:rowOff>
    </xdr:from>
    <xdr:to>
      <xdr:col>14</xdr:col>
      <xdr:colOff>381000</xdr:colOff>
      <xdr:row>139</xdr:row>
      <xdr:rowOff>9525</xdr:rowOff>
    </xdr:to>
    <xdr:sp macro="" textlink="">
      <xdr:nvSpPr>
        <xdr:cNvPr id="8054" name="Line 1">
          <a:extLst>
            <a:ext uri="{FF2B5EF4-FFF2-40B4-BE49-F238E27FC236}">
              <a16:creationId xmlns:a16="http://schemas.microsoft.com/office/drawing/2014/main" id="{00000000-0008-0000-0100-0000761F0000}"/>
            </a:ext>
          </a:extLst>
        </xdr:cNvPr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139</xdr:row>
      <xdr:rowOff>9525</xdr:rowOff>
    </xdr:from>
    <xdr:to>
      <xdr:col>14</xdr:col>
      <xdr:colOff>447675</xdr:colOff>
      <xdr:row>139</xdr:row>
      <xdr:rowOff>9525</xdr:rowOff>
    </xdr:to>
    <xdr:sp macro="" textlink="">
      <xdr:nvSpPr>
        <xdr:cNvPr id="8055" name="Line 1">
          <a:extLst>
            <a:ext uri="{FF2B5EF4-FFF2-40B4-BE49-F238E27FC236}">
              <a16:creationId xmlns:a16="http://schemas.microsoft.com/office/drawing/2014/main" id="{00000000-0008-0000-0100-0000771F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8056" name="Line 1">
          <a:extLst>
            <a:ext uri="{FF2B5EF4-FFF2-40B4-BE49-F238E27FC236}">
              <a16:creationId xmlns:a16="http://schemas.microsoft.com/office/drawing/2014/main" id="{00000000-0008-0000-0100-0000781F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139</xdr:row>
      <xdr:rowOff>9525</xdr:rowOff>
    </xdr:from>
    <xdr:to>
      <xdr:col>14</xdr:col>
      <xdr:colOff>381000</xdr:colOff>
      <xdr:row>139</xdr:row>
      <xdr:rowOff>9525</xdr:rowOff>
    </xdr:to>
    <xdr:sp macro="" textlink="">
      <xdr:nvSpPr>
        <xdr:cNvPr id="8057" name="Line 1">
          <a:extLst>
            <a:ext uri="{FF2B5EF4-FFF2-40B4-BE49-F238E27FC236}">
              <a16:creationId xmlns:a16="http://schemas.microsoft.com/office/drawing/2014/main" id="{00000000-0008-0000-0100-0000791F0000}"/>
            </a:ext>
          </a:extLst>
        </xdr:cNvPr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139</xdr:row>
      <xdr:rowOff>9525</xdr:rowOff>
    </xdr:from>
    <xdr:to>
      <xdr:col>14</xdr:col>
      <xdr:colOff>447675</xdr:colOff>
      <xdr:row>139</xdr:row>
      <xdr:rowOff>9525</xdr:rowOff>
    </xdr:to>
    <xdr:sp macro="" textlink="">
      <xdr:nvSpPr>
        <xdr:cNvPr id="8058" name="Line 1">
          <a:extLst>
            <a:ext uri="{FF2B5EF4-FFF2-40B4-BE49-F238E27FC236}">
              <a16:creationId xmlns:a16="http://schemas.microsoft.com/office/drawing/2014/main" id="{00000000-0008-0000-0100-00007A1F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8059" name="Line 1">
          <a:extLst>
            <a:ext uri="{FF2B5EF4-FFF2-40B4-BE49-F238E27FC236}">
              <a16:creationId xmlns:a16="http://schemas.microsoft.com/office/drawing/2014/main" id="{00000000-0008-0000-0100-00007B1F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8060" name="Line 1">
          <a:extLst>
            <a:ext uri="{FF2B5EF4-FFF2-40B4-BE49-F238E27FC236}">
              <a16:creationId xmlns:a16="http://schemas.microsoft.com/office/drawing/2014/main" id="{00000000-0008-0000-0100-00007C1F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8061" name="Line 1">
          <a:extLst>
            <a:ext uri="{FF2B5EF4-FFF2-40B4-BE49-F238E27FC236}">
              <a16:creationId xmlns:a16="http://schemas.microsoft.com/office/drawing/2014/main" id="{00000000-0008-0000-0100-00007D1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062" name="Line 1">
          <a:extLst>
            <a:ext uri="{FF2B5EF4-FFF2-40B4-BE49-F238E27FC236}">
              <a16:creationId xmlns:a16="http://schemas.microsoft.com/office/drawing/2014/main" id="{00000000-0008-0000-0100-00007E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8063" name="Line 1">
          <a:extLst>
            <a:ext uri="{FF2B5EF4-FFF2-40B4-BE49-F238E27FC236}">
              <a16:creationId xmlns:a16="http://schemas.microsoft.com/office/drawing/2014/main" id="{00000000-0008-0000-0100-00007F1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064" name="Line 1">
          <a:extLst>
            <a:ext uri="{FF2B5EF4-FFF2-40B4-BE49-F238E27FC236}">
              <a16:creationId xmlns:a16="http://schemas.microsoft.com/office/drawing/2014/main" id="{00000000-0008-0000-0100-000080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138</xdr:row>
      <xdr:rowOff>9525</xdr:rowOff>
    </xdr:from>
    <xdr:to>
      <xdr:col>14</xdr:col>
      <xdr:colOff>361950</xdr:colOff>
      <xdr:row>138</xdr:row>
      <xdr:rowOff>9525</xdr:rowOff>
    </xdr:to>
    <xdr:sp macro="" textlink="">
      <xdr:nvSpPr>
        <xdr:cNvPr id="8065" name="Line 1">
          <a:extLst>
            <a:ext uri="{FF2B5EF4-FFF2-40B4-BE49-F238E27FC236}">
              <a16:creationId xmlns:a16="http://schemas.microsoft.com/office/drawing/2014/main" id="{00000000-0008-0000-0100-0000811F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8066" name="Line 1">
          <a:extLst>
            <a:ext uri="{FF2B5EF4-FFF2-40B4-BE49-F238E27FC236}">
              <a16:creationId xmlns:a16="http://schemas.microsoft.com/office/drawing/2014/main" id="{00000000-0008-0000-0100-0000821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067" name="Line 1">
          <a:extLst>
            <a:ext uri="{FF2B5EF4-FFF2-40B4-BE49-F238E27FC236}">
              <a16:creationId xmlns:a16="http://schemas.microsoft.com/office/drawing/2014/main" id="{00000000-0008-0000-0100-000083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068" name="Line 1">
          <a:extLst>
            <a:ext uri="{FF2B5EF4-FFF2-40B4-BE49-F238E27FC236}">
              <a16:creationId xmlns:a16="http://schemas.microsoft.com/office/drawing/2014/main" id="{00000000-0008-0000-0100-000084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8069" name="Line 1">
          <a:extLst>
            <a:ext uri="{FF2B5EF4-FFF2-40B4-BE49-F238E27FC236}">
              <a16:creationId xmlns:a16="http://schemas.microsoft.com/office/drawing/2014/main" id="{00000000-0008-0000-0100-0000851F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8070" name="Line 1">
          <a:extLst>
            <a:ext uri="{FF2B5EF4-FFF2-40B4-BE49-F238E27FC236}">
              <a16:creationId xmlns:a16="http://schemas.microsoft.com/office/drawing/2014/main" id="{00000000-0008-0000-0100-0000861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071" name="Line 1">
          <a:extLst>
            <a:ext uri="{FF2B5EF4-FFF2-40B4-BE49-F238E27FC236}">
              <a16:creationId xmlns:a16="http://schemas.microsoft.com/office/drawing/2014/main" id="{00000000-0008-0000-0100-000087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8072" name="Line 1">
          <a:extLst>
            <a:ext uri="{FF2B5EF4-FFF2-40B4-BE49-F238E27FC236}">
              <a16:creationId xmlns:a16="http://schemas.microsoft.com/office/drawing/2014/main" id="{00000000-0008-0000-0100-0000881F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8073" name="Line 1">
          <a:extLst>
            <a:ext uri="{FF2B5EF4-FFF2-40B4-BE49-F238E27FC236}">
              <a16:creationId xmlns:a16="http://schemas.microsoft.com/office/drawing/2014/main" id="{00000000-0008-0000-0100-0000891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074" name="Line 1">
          <a:extLst>
            <a:ext uri="{FF2B5EF4-FFF2-40B4-BE49-F238E27FC236}">
              <a16:creationId xmlns:a16="http://schemas.microsoft.com/office/drawing/2014/main" id="{00000000-0008-0000-0100-00008A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075" name="Line 1">
          <a:extLst>
            <a:ext uri="{FF2B5EF4-FFF2-40B4-BE49-F238E27FC236}">
              <a16:creationId xmlns:a16="http://schemas.microsoft.com/office/drawing/2014/main" id="{00000000-0008-0000-0100-00008B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076" name="Line 1">
          <a:extLst>
            <a:ext uri="{FF2B5EF4-FFF2-40B4-BE49-F238E27FC236}">
              <a16:creationId xmlns:a16="http://schemas.microsoft.com/office/drawing/2014/main" id="{00000000-0008-0000-0100-00008C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8077" name="Line 1">
          <a:extLst>
            <a:ext uri="{FF2B5EF4-FFF2-40B4-BE49-F238E27FC236}">
              <a16:creationId xmlns:a16="http://schemas.microsoft.com/office/drawing/2014/main" id="{00000000-0008-0000-0100-00008D1F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8078" name="Line 1">
          <a:extLst>
            <a:ext uri="{FF2B5EF4-FFF2-40B4-BE49-F238E27FC236}">
              <a16:creationId xmlns:a16="http://schemas.microsoft.com/office/drawing/2014/main" id="{00000000-0008-0000-0100-00008E1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079" name="Line 1">
          <a:extLst>
            <a:ext uri="{FF2B5EF4-FFF2-40B4-BE49-F238E27FC236}">
              <a16:creationId xmlns:a16="http://schemas.microsoft.com/office/drawing/2014/main" id="{00000000-0008-0000-0100-00008F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080" name="Line 1">
          <a:extLst>
            <a:ext uri="{FF2B5EF4-FFF2-40B4-BE49-F238E27FC236}">
              <a16:creationId xmlns:a16="http://schemas.microsoft.com/office/drawing/2014/main" id="{00000000-0008-0000-0100-000090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081" name="Line 1">
          <a:extLst>
            <a:ext uri="{FF2B5EF4-FFF2-40B4-BE49-F238E27FC236}">
              <a16:creationId xmlns:a16="http://schemas.microsoft.com/office/drawing/2014/main" id="{00000000-0008-0000-0100-000091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8082" name="Line 1">
          <a:extLst>
            <a:ext uri="{FF2B5EF4-FFF2-40B4-BE49-F238E27FC236}">
              <a16:creationId xmlns:a16="http://schemas.microsoft.com/office/drawing/2014/main" id="{00000000-0008-0000-0100-0000921F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8083" name="Line 1">
          <a:extLst>
            <a:ext uri="{FF2B5EF4-FFF2-40B4-BE49-F238E27FC236}">
              <a16:creationId xmlns:a16="http://schemas.microsoft.com/office/drawing/2014/main" id="{00000000-0008-0000-0100-0000931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084" name="Line 1">
          <a:extLst>
            <a:ext uri="{FF2B5EF4-FFF2-40B4-BE49-F238E27FC236}">
              <a16:creationId xmlns:a16="http://schemas.microsoft.com/office/drawing/2014/main" id="{00000000-0008-0000-0100-000094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8085" name="Line 1">
          <a:extLst>
            <a:ext uri="{FF2B5EF4-FFF2-40B4-BE49-F238E27FC236}">
              <a16:creationId xmlns:a16="http://schemas.microsoft.com/office/drawing/2014/main" id="{00000000-0008-0000-0100-0000951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086" name="Line 1">
          <a:extLst>
            <a:ext uri="{FF2B5EF4-FFF2-40B4-BE49-F238E27FC236}">
              <a16:creationId xmlns:a16="http://schemas.microsoft.com/office/drawing/2014/main" id="{00000000-0008-0000-0100-000096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8087" name="Line 1">
          <a:extLst>
            <a:ext uri="{FF2B5EF4-FFF2-40B4-BE49-F238E27FC236}">
              <a16:creationId xmlns:a16="http://schemas.microsoft.com/office/drawing/2014/main" id="{00000000-0008-0000-0100-0000971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088" name="Line 1">
          <a:extLst>
            <a:ext uri="{FF2B5EF4-FFF2-40B4-BE49-F238E27FC236}">
              <a16:creationId xmlns:a16="http://schemas.microsoft.com/office/drawing/2014/main" id="{00000000-0008-0000-0100-000098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138</xdr:row>
      <xdr:rowOff>9525</xdr:rowOff>
    </xdr:from>
    <xdr:to>
      <xdr:col>14</xdr:col>
      <xdr:colOff>361950</xdr:colOff>
      <xdr:row>138</xdr:row>
      <xdr:rowOff>9525</xdr:rowOff>
    </xdr:to>
    <xdr:sp macro="" textlink="">
      <xdr:nvSpPr>
        <xdr:cNvPr id="8089" name="Line 1">
          <a:extLst>
            <a:ext uri="{FF2B5EF4-FFF2-40B4-BE49-F238E27FC236}">
              <a16:creationId xmlns:a16="http://schemas.microsoft.com/office/drawing/2014/main" id="{00000000-0008-0000-0100-0000991F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8090" name="Line 1">
          <a:extLst>
            <a:ext uri="{FF2B5EF4-FFF2-40B4-BE49-F238E27FC236}">
              <a16:creationId xmlns:a16="http://schemas.microsoft.com/office/drawing/2014/main" id="{00000000-0008-0000-0100-00009A1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091" name="Line 1">
          <a:extLst>
            <a:ext uri="{FF2B5EF4-FFF2-40B4-BE49-F238E27FC236}">
              <a16:creationId xmlns:a16="http://schemas.microsoft.com/office/drawing/2014/main" id="{00000000-0008-0000-0100-00009B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092" name="Line 1">
          <a:extLst>
            <a:ext uri="{FF2B5EF4-FFF2-40B4-BE49-F238E27FC236}">
              <a16:creationId xmlns:a16="http://schemas.microsoft.com/office/drawing/2014/main" id="{00000000-0008-0000-0100-00009C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8093" name="Line 1">
          <a:extLst>
            <a:ext uri="{FF2B5EF4-FFF2-40B4-BE49-F238E27FC236}">
              <a16:creationId xmlns:a16="http://schemas.microsoft.com/office/drawing/2014/main" id="{00000000-0008-0000-0100-00009D1F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8094" name="Line 1">
          <a:extLst>
            <a:ext uri="{FF2B5EF4-FFF2-40B4-BE49-F238E27FC236}">
              <a16:creationId xmlns:a16="http://schemas.microsoft.com/office/drawing/2014/main" id="{00000000-0008-0000-0100-00009E1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095" name="Line 1">
          <a:extLst>
            <a:ext uri="{FF2B5EF4-FFF2-40B4-BE49-F238E27FC236}">
              <a16:creationId xmlns:a16="http://schemas.microsoft.com/office/drawing/2014/main" id="{00000000-0008-0000-0100-00009F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8096" name="Line 1">
          <a:extLst>
            <a:ext uri="{FF2B5EF4-FFF2-40B4-BE49-F238E27FC236}">
              <a16:creationId xmlns:a16="http://schemas.microsoft.com/office/drawing/2014/main" id="{00000000-0008-0000-0100-0000A01F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8097" name="Line 1">
          <a:extLst>
            <a:ext uri="{FF2B5EF4-FFF2-40B4-BE49-F238E27FC236}">
              <a16:creationId xmlns:a16="http://schemas.microsoft.com/office/drawing/2014/main" id="{00000000-0008-0000-0100-0000A11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098" name="Line 1">
          <a:extLst>
            <a:ext uri="{FF2B5EF4-FFF2-40B4-BE49-F238E27FC236}">
              <a16:creationId xmlns:a16="http://schemas.microsoft.com/office/drawing/2014/main" id="{00000000-0008-0000-0100-0000A2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099" name="Line 1">
          <a:extLst>
            <a:ext uri="{FF2B5EF4-FFF2-40B4-BE49-F238E27FC236}">
              <a16:creationId xmlns:a16="http://schemas.microsoft.com/office/drawing/2014/main" id="{00000000-0008-0000-0100-0000A3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100" name="Line 1">
          <a:extLst>
            <a:ext uri="{FF2B5EF4-FFF2-40B4-BE49-F238E27FC236}">
              <a16:creationId xmlns:a16="http://schemas.microsoft.com/office/drawing/2014/main" id="{00000000-0008-0000-0100-0000A4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8101" name="Line 1">
          <a:extLst>
            <a:ext uri="{FF2B5EF4-FFF2-40B4-BE49-F238E27FC236}">
              <a16:creationId xmlns:a16="http://schemas.microsoft.com/office/drawing/2014/main" id="{00000000-0008-0000-0100-0000A51F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8102" name="Line 1">
          <a:extLst>
            <a:ext uri="{FF2B5EF4-FFF2-40B4-BE49-F238E27FC236}">
              <a16:creationId xmlns:a16="http://schemas.microsoft.com/office/drawing/2014/main" id="{00000000-0008-0000-0100-0000A61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103" name="Line 1">
          <a:extLst>
            <a:ext uri="{FF2B5EF4-FFF2-40B4-BE49-F238E27FC236}">
              <a16:creationId xmlns:a16="http://schemas.microsoft.com/office/drawing/2014/main" id="{00000000-0008-0000-0100-0000A7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8104" name="Line 1">
          <a:extLst>
            <a:ext uri="{FF2B5EF4-FFF2-40B4-BE49-F238E27FC236}">
              <a16:creationId xmlns:a16="http://schemas.microsoft.com/office/drawing/2014/main" id="{00000000-0008-0000-0100-0000A81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105" name="Line 1">
          <a:extLst>
            <a:ext uri="{FF2B5EF4-FFF2-40B4-BE49-F238E27FC236}">
              <a16:creationId xmlns:a16="http://schemas.microsoft.com/office/drawing/2014/main" id="{00000000-0008-0000-0100-0000A9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138</xdr:row>
      <xdr:rowOff>9525</xdr:rowOff>
    </xdr:from>
    <xdr:to>
      <xdr:col>14</xdr:col>
      <xdr:colOff>361950</xdr:colOff>
      <xdr:row>138</xdr:row>
      <xdr:rowOff>9525</xdr:rowOff>
    </xdr:to>
    <xdr:sp macro="" textlink="">
      <xdr:nvSpPr>
        <xdr:cNvPr id="8106" name="Line 1">
          <a:extLst>
            <a:ext uri="{FF2B5EF4-FFF2-40B4-BE49-F238E27FC236}">
              <a16:creationId xmlns:a16="http://schemas.microsoft.com/office/drawing/2014/main" id="{00000000-0008-0000-0100-0000AA1F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8107" name="Line 1">
          <a:extLst>
            <a:ext uri="{FF2B5EF4-FFF2-40B4-BE49-F238E27FC236}">
              <a16:creationId xmlns:a16="http://schemas.microsoft.com/office/drawing/2014/main" id="{00000000-0008-0000-0100-0000AB1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108" name="Line 1">
          <a:extLst>
            <a:ext uri="{FF2B5EF4-FFF2-40B4-BE49-F238E27FC236}">
              <a16:creationId xmlns:a16="http://schemas.microsoft.com/office/drawing/2014/main" id="{00000000-0008-0000-0100-0000AC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109" name="Line 1">
          <a:extLst>
            <a:ext uri="{FF2B5EF4-FFF2-40B4-BE49-F238E27FC236}">
              <a16:creationId xmlns:a16="http://schemas.microsoft.com/office/drawing/2014/main" id="{00000000-0008-0000-0100-0000AD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8110" name="Line 1">
          <a:extLst>
            <a:ext uri="{FF2B5EF4-FFF2-40B4-BE49-F238E27FC236}">
              <a16:creationId xmlns:a16="http://schemas.microsoft.com/office/drawing/2014/main" id="{00000000-0008-0000-0100-0000AE1F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8111" name="Line 1">
          <a:extLst>
            <a:ext uri="{FF2B5EF4-FFF2-40B4-BE49-F238E27FC236}">
              <a16:creationId xmlns:a16="http://schemas.microsoft.com/office/drawing/2014/main" id="{00000000-0008-0000-0100-0000AF1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112" name="Line 1">
          <a:extLst>
            <a:ext uri="{FF2B5EF4-FFF2-40B4-BE49-F238E27FC236}">
              <a16:creationId xmlns:a16="http://schemas.microsoft.com/office/drawing/2014/main" id="{00000000-0008-0000-0100-0000B0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8113" name="Line 1">
          <a:extLst>
            <a:ext uri="{FF2B5EF4-FFF2-40B4-BE49-F238E27FC236}">
              <a16:creationId xmlns:a16="http://schemas.microsoft.com/office/drawing/2014/main" id="{00000000-0008-0000-0100-0000B11F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8114" name="Line 1">
          <a:extLst>
            <a:ext uri="{FF2B5EF4-FFF2-40B4-BE49-F238E27FC236}">
              <a16:creationId xmlns:a16="http://schemas.microsoft.com/office/drawing/2014/main" id="{00000000-0008-0000-0100-0000B21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115" name="Line 1">
          <a:extLst>
            <a:ext uri="{FF2B5EF4-FFF2-40B4-BE49-F238E27FC236}">
              <a16:creationId xmlns:a16="http://schemas.microsoft.com/office/drawing/2014/main" id="{00000000-0008-0000-0100-0000B3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116" name="Line 1">
          <a:extLst>
            <a:ext uri="{FF2B5EF4-FFF2-40B4-BE49-F238E27FC236}">
              <a16:creationId xmlns:a16="http://schemas.microsoft.com/office/drawing/2014/main" id="{00000000-0008-0000-0100-0000B4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8117" name="Line 1">
          <a:extLst>
            <a:ext uri="{FF2B5EF4-FFF2-40B4-BE49-F238E27FC236}">
              <a16:creationId xmlns:a16="http://schemas.microsoft.com/office/drawing/2014/main" id="{00000000-0008-0000-0100-0000B51F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8118" name="Line 1">
          <a:extLst>
            <a:ext uri="{FF2B5EF4-FFF2-40B4-BE49-F238E27FC236}">
              <a16:creationId xmlns:a16="http://schemas.microsoft.com/office/drawing/2014/main" id="{00000000-0008-0000-0100-0000B61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119" name="Line 1">
          <a:extLst>
            <a:ext uri="{FF2B5EF4-FFF2-40B4-BE49-F238E27FC236}">
              <a16:creationId xmlns:a16="http://schemas.microsoft.com/office/drawing/2014/main" id="{00000000-0008-0000-0100-0000B7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120" name="Line 1">
          <a:extLst>
            <a:ext uri="{FF2B5EF4-FFF2-40B4-BE49-F238E27FC236}">
              <a16:creationId xmlns:a16="http://schemas.microsoft.com/office/drawing/2014/main" id="{00000000-0008-0000-0100-0000B8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8121" name="Line 1">
          <a:extLst>
            <a:ext uri="{FF2B5EF4-FFF2-40B4-BE49-F238E27FC236}">
              <a16:creationId xmlns:a16="http://schemas.microsoft.com/office/drawing/2014/main" id="{00000000-0008-0000-0100-0000B91F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8122" name="Line 1">
          <a:extLst>
            <a:ext uri="{FF2B5EF4-FFF2-40B4-BE49-F238E27FC236}">
              <a16:creationId xmlns:a16="http://schemas.microsoft.com/office/drawing/2014/main" id="{00000000-0008-0000-0100-0000BA1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123" name="Line 1">
          <a:extLst>
            <a:ext uri="{FF2B5EF4-FFF2-40B4-BE49-F238E27FC236}">
              <a16:creationId xmlns:a16="http://schemas.microsoft.com/office/drawing/2014/main" id="{00000000-0008-0000-0100-0000BB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124" name="Line 1">
          <a:extLst>
            <a:ext uri="{FF2B5EF4-FFF2-40B4-BE49-F238E27FC236}">
              <a16:creationId xmlns:a16="http://schemas.microsoft.com/office/drawing/2014/main" id="{00000000-0008-0000-0100-0000BC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125" name="Line 1">
          <a:extLst>
            <a:ext uri="{FF2B5EF4-FFF2-40B4-BE49-F238E27FC236}">
              <a16:creationId xmlns:a16="http://schemas.microsoft.com/office/drawing/2014/main" id="{00000000-0008-0000-0100-0000BD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8126" name="Line 1">
          <a:extLst>
            <a:ext uri="{FF2B5EF4-FFF2-40B4-BE49-F238E27FC236}">
              <a16:creationId xmlns:a16="http://schemas.microsoft.com/office/drawing/2014/main" id="{00000000-0008-0000-0100-0000BE1F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8127" name="Line 1">
          <a:extLst>
            <a:ext uri="{FF2B5EF4-FFF2-40B4-BE49-F238E27FC236}">
              <a16:creationId xmlns:a16="http://schemas.microsoft.com/office/drawing/2014/main" id="{00000000-0008-0000-0100-0000BF1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128" name="Line 1">
          <a:extLst>
            <a:ext uri="{FF2B5EF4-FFF2-40B4-BE49-F238E27FC236}">
              <a16:creationId xmlns:a16="http://schemas.microsoft.com/office/drawing/2014/main" id="{00000000-0008-0000-0100-0000C0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129" name="Line 1">
          <a:extLst>
            <a:ext uri="{FF2B5EF4-FFF2-40B4-BE49-F238E27FC236}">
              <a16:creationId xmlns:a16="http://schemas.microsoft.com/office/drawing/2014/main" id="{00000000-0008-0000-0100-0000C1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8130" name="Line 1">
          <a:extLst>
            <a:ext uri="{FF2B5EF4-FFF2-40B4-BE49-F238E27FC236}">
              <a16:creationId xmlns:a16="http://schemas.microsoft.com/office/drawing/2014/main" id="{00000000-0008-0000-0100-0000C21F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8131" name="Line 1">
          <a:extLst>
            <a:ext uri="{FF2B5EF4-FFF2-40B4-BE49-F238E27FC236}">
              <a16:creationId xmlns:a16="http://schemas.microsoft.com/office/drawing/2014/main" id="{00000000-0008-0000-0100-0000C31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132" name="Line 1">
          <a:extLst>
            <a:ext uri="{FF2B5EF4-FFF2-40B4-BE49-F238E27FC236}">
              <a16:creationId xmlns:a16="http://schemas.microsoft.com/office/drawing/2014/main" id="{00000000-0008-0000-0100-0000C4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8133" name="Line 1">
          <a:extLst>
            <a:ext uri="{FF2B5EF4-FFF2-40B4-BE49-F238E27FC236}">
              <a16:creationId xmlns:a16="http://schemas.microsoft.com/office/drawing/2014/main" id="{00000000-0008-0000-0100-0000C51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134" name="Line 1">
          <a:extLst>
            <a:ext uri="{FF2B5EF4-FFF2-40B4-BE49-F238E27FC236}">
              <a16:creationId xmlns:a16="http://schemas.microsoft.com/office/drawing/2014/main" id="{00000000-0008-0000-0100-0000C6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8135" name="Line 1">
          <a:extLst>
            <a:ext uri="{FF2B5EF4-FFF2-40B4-BE49-F238E27FC236}">
              <a16:creationId xmlns:a16="http://schemas.microsoft.com/office/drawing/2014/main" id="{00000000-0008-0000-0100-0000C71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136" name="Line 1">
          <a:extLst>
            <a:ext uri="{FF2B5EF4-FFF2-40B4-BE49-F238E27FC236}">
              <a16:creationId xmlns:a16="http://schemas.microsoft.com/office/drawing/2014/main" id="{00000000-0008-0000-0100-0000C8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138</xdr:row>
      <xdr:rowOff>9525</xdr:rowOff>
    </xdr:from>
    <xdr:to>
      <xdr:col>14</xdr:col>
      <xdr:colOff>361950</xdr:colOff>
      <xdr:row>138</xdr:row>
      <xdr:rowOff>9525</xdr:rowOff>
    </xdr:to>
    <xdr:sp macro="" textlink="">
      <xdr:nvSpPr>
        <xdr:cNvPr id="8137" name="Line 1">
          <a:extLst>
            <a:ext uri="{FF2B5EF4-FFF2-40B4-BE49-F238E27FC236}">
              <a16:creationId xmlns:a16="http://schemas.microsoft.com/office/drawing/2014/main" id="{00000000-0008-0000-0100-0000C91F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8138" name="Line 1">
          <a:extLst>
            <a:ext uri="{FF2B5EF4-FFF2-40B4-BE49-F238E27FC236}">
              <a16:creationId xmlns:a16="http://schemas.microsoft.com/office/drawing/2014/main" id="{00000000-0008-0000-0100-0000CA1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139" name="Line 1">
          <a:extLst>
            <a:ext uri="{FF2B5EF4-FFF2-40B4-BE49-F238E27FC236}">
              <a16:creationId xmlns:a16="http://schemas.microsoft.com/office/drawing/2014/main" id="{00000000-0008-0000-0100-0000CB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140" name="Line 1">
          <a:extLst>
            <a:ext uri="{FF2B5EF4-FFF2-40B4-BE49-F238E27FC236}">
              <a16:creationId xmlns:a16="http://schemas.microsoft.com/office/drawing/2014/main" id="{00000000-0008-0000-0100-0000CC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8141" name="Line 1">
          <a:extLst>
            <a:ext uri="{FF2B5EF4-FFF2-40B4-BE49-F238E27FC236}">
              <a16:creationId xmlns:a16="http://schemas.microsoft.com/office/drawing/2014/main" id="{00000000-0008-0000-0100-0000CD1F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8142" name="Line 1">
          <a:extLst>
            <a:ext uri="{FF2B5EF4-FFF2-40B4-BE49-F238E27FC236}">
              <a16:creationId xmlns:a16="http://schemas.microsoft.com/office/drawing/2014/main" id="{00000000-0008-0000-0100-0000CE1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143" name="Line 1">
          <a:extLst>
            <a:ext uri="{FF2B5EF4-FFF2-40B4-BE49-F238E27FC236}">
              <a16:creationId xmlns:a16="http://schemas.microsoft.com/office/drawing/2014/main" id="{00000000-0008-0000-0100-0000CF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8144" name="Line 1">
          <a:extLst>
            <a:ext uri="{FF2B5EF4-FFF2-40B4-BE49-F238E27FC236}">
              <a16:creationId xmlns:a16="http://schemas.microsoft.com/office/drawing/2014/main" id="{00000000-0008-0000-0100-0000D01F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8145" name="Line 1">
          <a:extLst>
            <a:ext uri="{FF2B5EF4-FFF2-40B4-BE49-F238E27FC236}">
              <a16:creationId xmlns:a16="http://schemas.microsoft.com/office/drawing/2014/main" id="{00000000-0008-0000-0100-0000D11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146" name="Line 1">
          <a:extLst>
            <a:ext uri="{FF2B5EF4-FFF2-40B4-BE49-F238E27FC236}">
              <a16:creationId xmlns:a16="http://schemas.microsoft.com/office/drawing/2014/main" id="{00000000-0008-0000-0100-0000D2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147" name="Line 1">
          <a:extLst>
            <a:ext uri="{FF2B5EF4-FFF2-40B4-BE49-F238E27FC236}">
              <a16:creationId xmlns:a16="http://schemas.microsoft.com/office/drawing/2014/main" id="{00000000-0008-0000-0100-0000D3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148" name="Line 1">
          <a:extLst>
            <a:ext uri="{FF2B5EF4-FFF2-40B4-BE49-F238E27FC236}">
              <a16:creationId xmlns:a16="http://schemas.microsoft.com/office/drawing/2014/main" id="{00000000-0008-0000-0100-0000D4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8149" name="Line 1">
          <a:extLst>
            <a:ext uri="{FF2B5EF4-FFF2-40B4-BE49-F238E27FC236}">
              <a16:creationId xmlns:a16="http://schemas.microsoft.com/office/drawing/2014/main" id="{00000000-0008-0000-0100-0000D51F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8150" name="Line 1">
          <a:extLst>
            <a:ext uri="{FF2B5EF4-FFF2-40B4-BE49-F238E27FC236}">
              <a16:creationId xmlns:a16="http://schemas.microsoft.com/office/drawing/2014/main" id="{00000000-0008-0000-0100-0000D61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151" name="Line 1">
          <a:extLst>
            <a:ext uri="{FF2B5EF4-FFF2-40B4-BE49-F238E27FC236}">
              <a16:creationId xmlns:a16="http://schemas.microsoft.com/office/drawing/2014/main" id="{00000000-0008-0000-0100-0000D7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8152" name="Line 1">
          <a:extLst>
            <a:ext uri="{FF2B5EF4-FFF2-40B4-BE49-F238E27FC236}">
              <a16:creationId xmlns:a16="http://schemas.microsoft.com/office/drawing/2014/main" id="{00000000-0008-0000-0100-0000D81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153" name="Line 1">
          <a:extLst>
            <a:ext uri="{FF2B5EF4-FFF2-40B4-BE49-F238E27FC236}">
              <a16:creationId xmlns:a16="http://schemas.microsoft.com/office/drawing/2014/main" id="{00000000-0008-0000-0100-0000D9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8154" name="Line 1">
          <a:extLst>
            <a:ext uri="{FF2B5EF4-FFF2-40B4-BE49-F238E27FC236}">
              <a16:creationId xmlns:a16="http://schemas.microsoft.com/office/drawing/2014/main" id="{00000000-0008-0000-0100-0000DA1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155" name="Line 1">
          <a:extLst>
            <a:ext uri="{FF2B5EF4-FFF2-40B4-BE49-F238E27FC236}">
              <a16:creationId xmlns:a16="http://schemas.microsoft.com/office/drawing/2014/main" id="{00000000-0008-0000-0100-0000DB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138</xdr:row>
      <xdr:rowOff>9525</xdr:rowOff>
    </xdr:from>
    <xdr:to>
      <xdr:col>14</xdr:col>
      <xdr:colOff>361950</xdr:colOff>
      <xdr:row>138</xdr:row>
      <xdr:rowOff>9525</xdr:rowOff>
    </xdr:to>
    <xdr:sp macro="" textlink="">
      <xdr:nvSpPr>
        <xdr:cNvPr id="8156" name="Line 1">
          <a:extLst>
            <a:ext uri="{FF2B5EF4-FFF2-40B4-BE49-F238E27FC236}">
              <a16:creationId xmlns:a16="http://schemas.microsoft.com/office/drawing/2014/main" id="{00000000-0008-0000-0100-0000DC1F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8157" name="Line 1">
          <a:extLst>
            <a:ext uri="{FF2B5EF4-FFF2-40B4-BE49-F238E27FC236}">
              <a16:creationId xmlns:a16="http://schemas.microsoft.com/office/drawing/2014/main" id="{00000000-0008-0000-0100-0000DD1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158" name="Line 1">
          <a:extLst>
            <a:ext uri="{FF2B5EF4-FFF2-40B4-BE49-F238E27FC236}">
              <a16:creationId xmlns:a16="http://schemas.microsoft.com/office/drawing/2014/main" id="{00000000-0008-0000-0100-0000DE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159" name="Line 1">
          <a:extLst>
            <a:ext uri="{FF2B5EF4-FFF2-40B4-BE49-F238E27FC236}">
              <a16:creationId xmlns:a16="http://schemas.microsoft.com/office/drawing/2014/main" id="{00000000-0008-0000-0100-0000DF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8160" name="Line 1">
          <a:extLst>
            <a:ext uri="{FF2B5EF4-FFF2-40B4-BE49-F238E27FC236}">
              <a16:creationId xmlns:a16="http://schemas.microsoft.com/office/drawing/2014/main" id="{00000000-0008-0000-0100-0000E01F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8161" name="Line 1">
          <a:extLst>
            <a:ext uri="{FF2B5EF4-FFF2-40B4-BE49-F238E27FC236}">
              <a16:creationId xmlns:a16="http://schemas.microsoft.com/office/drawing/2014/main" id="{00000000-0008-0000-0100-0000E11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162" name="Line 1">
          <a:extLst>
            <a:ext uri="{FF2B5EF4-FFF2-40B4-BE49-F238E27FC236}">
              <a16:creationId xmlns:a16="http://schemas.microsoft.com/office/drawing/2014/main" id="{00000000-0008-0000-0100-0000E2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8163" name="Line 1">
          <a:extLst>
            <a:ext uri="{FF2B5EF4-FFF2-40B4-BE49-F238E27FC236}">
              <a16:creationId xmlns:a16="http://schemas.microsoft.com/office/drawing/2014/main" id="{00000000-0008-0000-0100-0000E31F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8164" name="Line 1">
          <a:extLst>
            <a:ext uri="{FF2B5EF4-FFF2-40B4-BE49-F238E27FC236}">
              <a16:creationId xmlns:a16="http://schemas.microsoft.com/office/drawing/2014/main" id="{00000000-0008-0000-0100-0000E41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165" name="Line 1">
          <a:extLst>
            <a:ext uri="{FF2B5EF4-FFF2-40B4-BE49-F238E27FC236}">
              <a16:creationId xmlns:a16="http://schemas.microsoft.com/office/drawing/2014/main" id="{00000000-0008-0000-0100-0000E5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166" name="Line 1">
          <a:extLst>
            <a:ext uri="{FF2B5EF4-FFF2-40B4-BE49-F238E27FC236}">
              <a16:creationId xmlns:a16="http://schemas.microsoft.com/office/drawing/2014/main" id="{00000000-0008-0000-0100-0000E6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167" name="Line 1">
          <a:extLst>
            <a:ext uri="{FF2B5EF4-FFF2-40B4-BE49-F238E27FC236}">
              <a16:creationId xmlns:a16="http://schemas.microsoft.com/office/drawing/2014/main" id="{00000000-0008-0000-0100-0000E7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8168" name="Line 1">
          <a:extLst>
            <a:ext uri="{FF2B5EF4-FFF2-40B4-BE49-F238E27FC236}">
              <a16:creationId xmlns:a16="http://schemas.microsoft.com/office/drawing/2014/main" id="{00000000-0008-0000-0100-0000E81F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8169" name="Line 1">
          <a:extLst>
            <a:ext uri="{FF2B5EF4-FFF2-40B4-BE49-F238E27FC236}">
              <a16:creationId xmlns:a16="http://schemas.microsoft.com/office/drawing/2014/main" id="{00000000-0008-0000-0100-0000E91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170" name="Line 1">
          <a:extLst>
            <a:ext uri="{FF2B5EF4-FFF2-40B4-BE49-F238E27FC236}">
              <a16:creationId xmlns:a16="http://schemas.microsoft.com/office/drawing/2014/main" id="{00000000-0008-0000-0100-0000EA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8171" name="Line 1">
          <a:extLst>
            <a:ext uri="{FF2B5EF4-FFF2-40B4-BE49-F238E27FC236}">
              <a16:creationId xmlns:a16="http://schemas.microsoft.com/office/drawing/2014/main" id="{00000000-0008-0000-0100-0000EB1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172" name="Line 1">
          <a:extLst>
            <a:ext uri="{FF2B5EF4-FFF2-40B4-BE49-F238E27FC236}">
              <a16:creationId xmlns:a16="http://schemas.microsoft.com/office/drawing/2014/main" id="{00000000-0008-0000-0100-0000EC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138</xdr:row>
      <xdr:rowOff>9525</xdr:rowOff>
    </xdr:from>
    <xdr:to>
      <xdr:col>14</xdr:col>
      <xdr:colOff>361950</xdr:colOff>
      <xdr:row>138</xdr:row>
      <xdr:rowOff>9525</xdr:rowOff>
    </xdr:to>
    <xdr:sp macro="" textlink="">
      <xdr:nvSpPr>
        <xdr:cNvPr id="8173" name="Line 1">
          <a:extLst>
            <a:ext uri="{FF2B5EF4-FFF2-40B4-BE49-F238E27FC236}">
              <a16:creationId xmlns:a16="http://schemas.microsoft.com/office/drawing/2014/main" id="{00000000-0008-0000-0100-0000ED1F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8174" name="Line 1">
          <a:extLst>
            <a:ext uri="{FF2B5EF4-FFF2-40B4-BE49-F238E27FC236}">
              <a16:creationId xmlns:a16="http://schemas.microsoft.com/office/drawing/2014/main" id="{00000000-0008-0000-0100-0000EE1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175" name="Line 1">
          <a:extLst>
            <a:ext uri="{FF2B5EF4-FFF2-40B4-BE49-F238E27FC236}">
              <a16:creationId xmlns:a16="http://schemas.microsoft.com/office/drawing/2014/main" id="{00000000-0008-0000-0100-0000EF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176" name="Line 1">
          <a:extLst>
            <a:ext uri="{FF2B5EF4-FFF2-40B4-BE49-F238E27FC236}">
              <a16:creationId xmlns:a16="http://schemas.microsoft.com/office/drawing/2014/main" id="{00000000-0008-0000-0100-0000F0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8177" name="Line 1">
          <a:extLst>
            <a:ext uri="{FF2B5EF4-FFF2-40B4-BE49-F238E27FC236}">
              <a16:creationId xmlns:a16="http://schemas.microsoft.com/office/drawing/2014/main" id="{00000000-0008-0000-0100-0000F11F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8178" name="Line 1">
          <a:extLst>
            <a:ext uri="{FF2B5EF4-FFF2-40B4-BE49-F238E27FC236}">
              <a16:creationId xmlns:a16="http://schemas.microsoft.com/office/drawing/2014/main" id="{00000000-0008-0000-0100-0000F21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179" name="Line 1">
          <a:extLst>
            <a:ext uri="{FF2B5EF4-FFF2-40B4-BE49-F238E27FC236}">
              <a16:creationId xmlns:a16="http://schemas.microsoft.com/office/drawing/2014/main" id="{00000000-0008-0000-0100-0000F3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8180" name="Line 1">
          <a:extLst>
            <a:ext uri="{FF2B5EF4-FFF2-40B4-BE49-F238E27FC236}">
              <a16:creationId xmlns:a16="http://schemas.microsoft.com/office/drawing/2014/main" id="{00000000-0008-0000-0100-0000F41F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8181" name="Line 1">
          <a:extLst>
            <a:ext uri="{FF2B5EF4-FFF2-40B4-BE49-F238E27FC236}">
              <a16:creationId xmlns:a16="http://schemas.microsoft.com/office/drawing/2014/main" id="{00000000-0008-0000-0100-0000F51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182" name="Line 1">
          <a:extLst>
            <a:ext uri="{FF2B5EF4-FFF2-40B4-BE49-F238E27FC236}">
              <a16:creationId xmlns:a16="http://schemas.microsoft.com/office/drawing/2014/main" id="{00000000-0008-0000-0100-0000F6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183" name="Line 1">
          <a:extLst>
            <a:ext uri="{FF2B5EF4-FFF2-40B4-BE49-F238E27FC236}">
              <a16:creationId xmlns:a16="http://schemas.microsoft.com/office/drawing/2014/main" id="{00000000-0008-0000-0100-0000F7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8184" name="Line 1">
          <a:extLst>
            <a:ext uri="{FF2B5EF4-FFF2-40B4-BE49-F238E27FC236}">
              <a16:creationId xmlns:a16="http://schemas.microsoft.com/office/drawing/2014/main" id="{00000000-0008-0000-0100-0000F81F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8185" name="Line 1">
          <a:extLst>
            <a:ext uri="{FF2B5EF4-FFF2-40B4-BE49-F238E27FC236}">
              <a16:creationId xmlns:a16="http://schemas.microsoft.com/office/drawing/2014/main" id="{00000000-0008-0000-0100-0000F91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186" name="Line 1">
          <a:extLst>
            <a:ext uri="{FF2B5EF4-FFF2-40B4-BE49-F238E27FC236}">
              <a16:creationId xmlns:a16="http://schemas.microsoft.com/office/drawing/2014/main" id="{00000000-0008-0000-0100-0000FA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187" name="Line 1">
          <a:extLst>
            <a:ext uri="{FF2B5EF4-FFF2-40B4-BE49-F238E27FC236}">
              <a16:creationId xmlns:a16="http://schemas.microsoft.com/office/drawing/2014/main" id="{00000000-0008-0000-0100-0000FB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8188" name="Line 1">
          <a:extLst>
            <a:ext uri="{FF2B5EF4-FFF2-40B4-BE49-F238E27FC236}">
              <a16:creationId xmlns:a16="http://schemas.microsoft.com/office/drawing/2014/main" id="{00000000-0008-0000-0100-0000FC1F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8189" name="Line 1">
          <a:extLst>
            <a:ext uri="{FF2B5EF4-FFF2-40B4-BE49-F238E27FC236}">
              <a16:creationId xmlns:a16="http://schemas.microsoft.com/office/drawing/2014/main" id="{00000000-0008-0000-0100-0000FD1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190" name="Line 1">
          <a:extLst>
            <a:ext uri="{FF2B5EF4-FFF2-40B4-BE49-F238E27FC236}">
              <a16:creationId xmlns:a16="http://schemas.microsoft.com/office/drawing/2014/main" id="{00000000-0008-0000-0100-0000FE1F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8191" name="Line 1">
          <a:extLst>
            <a:ext uri="{FF2B5EF4-FFF2-40B4-BE49-F238E27FC236}">
              <a16:creationId xmlns:a16="http://schemas.microsoft.com/office/drawing/2014/main" id="{00000000-0008-0000-0100-0000FF1F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192" name="Line 1">
          <a:extLst>
            <a:ext uri="{FF2B5EF4-FFF2-40B4-BE49-F238E27FC236}">
              <a16:creationId xmlns:a16="http://schemas.microsoft.com/office/drawing/2014/main" id="{00000000-0008-0000-0100-00000020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138</xdr:row>
      <xdr:rowOff>9525</xdr:rowOff>
    </xdr:from>
    <xdr:to>
      <xdr:col>14</xdr:col>
      <xdr:colOff>361950</xdr:colOff>
      <xdr:row>138</xdr:row>
      <xdr:rowOff>9525</xdr:rowOff>
    </xdr:to>
    <xdr:sp macro="" textlink="">
      <xdr:nvSpPr>
        <xdr:cNvPr id="8193" name="Line 1">
          <a:extLst>
            <a:ext uri="{FF2B5EF4-FFF2-40B4-BE49-F238E27FC236}">
              <a16:creationId xmlns:a16="http://schemas.microsoft.com/office/drawing/2014/main" id="{00000000-0008-0000-0100-00000120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8194" name="Line 1">
          <a:extLst>
            <a:ext uri="{FF2B5EF4-FFF2-40B4-BE49-F238E27FC236}">
              <a16:creationId xmlns:a16="http://schemas.microsoft.com/office/drawing/2014/main" id="{00000000-0008-0000-0100-00000220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195" name="Line 1">
          <a:extLst>
            <a:ext uri="{FF2B5EF4-FFF2-40B4-BE49-F238E27FC236}">
              <a16:creationId xmlns:a16="http://schemas.microsoft.com/office/drawing/2014/main" id="{00000000-0008-0000-0100-00000320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196" name="Line 1">
          <a:extLst>
            <a:ext uri="{FF2B5EF4-FFF2-40B4-BE49-F238E27FC236}">
              <a16:creationId xmlns:a16="http://schemas.microsoft.com/office/drawing/2014/main" id="{00000000-0008-0000-0100-00000420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8197" name="Line 1">
          <a:extLst>
            <a:ext uri="{FF2B5EF4-FFF2-40B4-BE49-F238E27FC236}">
              <a16:creationId xmlns:a16="http://schemas.microsoft.com/office/drawing/2014/main" id="{00000000-0008-0000-0100-00000520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8198" name="Line 1">
          <a:extLst>
            <a:ext uri="{FF2B5EF4-FFF2-40B4-BE49-F238E27FC236}">
              <a16:creationId xmlns:a16="http://schemas.microsoft.com/office/drawing/2014/main" id="{00000000-0008-0000-0100-00000620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199" name="Line 1">
          <a:extLst>
            <a:ext uri="{FF2B5EF4-FFF2-40B4-BE49-F238E27FC236}">
              <a16:creationId xmlns:a16="http://schemas.microsoft.com/office/drawing/2014/main" id="{00000000-0008-0000-0100-00000720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8200" name="Line 1">
          <a:extLst>
            <a:ext uri="{FF2B5EF4-FFF2-40B4-BE49-F238E27FC236}">
              <a16:creationId xmlns:a16="http://schemas.microsoft.com/office/drawing/2014/main" id="{00000000-0008-0000-0100-00000820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8201" name="Line 1">
          <a:extLst>
            <a:ext uri="{FF2B5EF4-FFF2-40B4-BE49-F238E27FC236}">
              <a16:creationId xmlns:a16="http://schemas.microsoft.com/office/drawing/2014/main" id="{00000000-0008-0000-0100-00000920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202" name="Line 1">
          <a:extLst>
            <a:ext uri="{FF2B5EF4-FFF2-40B4-BE49-F238E27FC236}">
              <a16:creationId xmlns:a16="http://schemas.microsoft.com/office/drawing/2014/main" id="{00000000-0008-0000-0100-00000A20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203" name="Line 1">
          <a:extLst>
            <a:ext uri="{FF2B5EF4-FFF2-40B4-BE49-F238E27FC236}">
              <a16:creationId xmlns:a16="http://schemas.microsoft.com/office/drawing/2014/main" id="{00000000-0008-0000-0100-00000B20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204" name="Line 1">
          <a:extLst>
            <a:ext uri="{FF2B5EF4-FFF2-40B4-BE49-F238E27FC236}">
              <a16:creationId xmlns:a16="http://schemas.microsoft.com/office/drawing/2014/main" id="{00000000-0008-0000-0100-00000C20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8205" name="Line 1">
          <a:extLst>
            <a:ext uri="{FF2B5EF4-FFF2-40B4-BE49-F238E27FC236}">
              <a16:creationId xmlns:a16="http://schemas.microsoft.com/office/drawing/2014/main" id="{00000000-0008-0000-0100-00000D20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8206" name="Line 1">
          <a:extLst>
            <a:ext uri="{FF2B5EF4-FFF2-40B4-BE49-F238E27FC236}">
              <a16:creationId xmlns:a16="http://schemas.microsoft.com/office/drawing/2014/main" id="{00000000-0008-0000-0100-00000E20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207" name="Line 1">
          <a:extLst>
            <a:ext uri="{FF2B5EF4-FFF2-40B4-BE49-F238E27FC236}">
              <a16:creationId xmlns:a16="http://schemas.microsoft.com/office/drawing/2014/main" id="{00000000-0008-0000-0100-00000F20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8208" name="Line 1">
          <a:extLst>
            <a:ext uri="{FF2B5EF4-FFF2-40B4-BE49-F238E27FC236}">
              <a16:creationId xmlns:a16="http://schemas.microsoft.com/office/drawing/2014/main" id="{00000000-0008-0000-0100-00001020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209" name="Line 1">
          <a:extLst>
            <a:ext uri="{FF2B5EF4-FFF2-40B4-BE49-F238E27FC236}">
              <a16:creationId xmlns:a16="http://schemas.microsoft.com/office/drawing/2014/main" id="{00000000-0008-0000-0100-00001120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138</xdr:row>
      <xdr:rowOff>9525</xdr:rowOff>
    </xdr:from>
    <xdr:to>
      <xdr:col>14</xdr:col>
      <xdr:colOff>361950</xdr:colOff>
      <xdr:row>138</xdr:row>
      <xdr:rowOff>9525</xdr:rowOff>
    </xdr:to>
    <xdr:sp macro="" textlink="">
      <xdr:nvSpPr>
        <xdr:cNvPr id="8210" name="Line 1">
          <a:extLst>
            <a:ext uri="{FF2B5EF4-FFF2-40B4-BE49-F238E27FC236}">
              <a16:creationId xmlns:a16="http://schemas.microsoft.com/office/drawing/2014/main" id="{00000000-0008-0000-0100-00001220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211" name="Line 1">
          <a:extLst>
            <a:ext uri="{FF2B5EF4-FFF2-40B4-BE49-F238E27FC236}">
              <a16:creationId xmlns:a16="http://schemas.microsoft.com/office/drawing/2014/main" id="{00000000-0008-0000-0100-00001320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8212" name="Line 1">
          <a:extLst>
            <a:ext uri="{FF2B5EF4-FFF2-40B4-BE49-F238E27FC236}">
              <a16:creationId xmlns:a16="http://schemas.microsoft.com/office/drawing/2014/main" id="{00000000-0008-0000-0100-00001420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139</xdr:row>
      <xdr:rowOff>9525</xdr:rowOff>
    </xdr:from>
    <xdr:to>
      <xdr:col>14</xdr:col>
      <xdr:colOff>447675</xdr:colOff>
      <xdr:row>139</xdr:row>
      <xdr:rowOff>9525</xdr:rowOff>
    </xdr:to>
    <xdr:sp macro="" textlink="">
      <xdr:nvSpPr>
        <xdr:cNvPr id="8213" name="Line 1">
          <a:extLst>
            <a:ext uri="{FF2B5EF4-FFF2-40B4-BE49-F238E27FC236}">
              <a16:creationId xmlns:a16="http://schemas.microsoft.com/office/drawing/2014/main" id="{00000000-0008-0000-0100-00001520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8214" name="Line 1">
          <a:extLst>
            <a:ext uri="{FF2B5EF4-FFF2-40B4-BE49-F238E27FC236}">
              <a16:creationId xmlns:a16="http://schemas.microsoft.com/office/drawing/2014/main" id="{00000000-0008-0000-0100-00001620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139</xdr:row>
      <xdr:rowOff>9525</xdr:rowOff>
    </xdr:from>
    <xdr:to>
      <xdr:col>14</xdr:col>
      <xdr:colOff>447675</xdr:colOff>
      <xdr:row>139</xdr:row>
      <xdr:rowOff>9525</xdr:rowOff>
    </xdr:to>
    <xdr:sp macro="" textlink="">
      <xdr:nvSpPr>
        <xdr:cNvPr id="8215" name="Line 1">
          <a:extLst>
            <a:ext uri="{FF2B5EF4-FFF2-40B4-BE49-F238E27FC236}">
              <a16:creationId xmlns:a16="http://schemas.microsoft.com/office/drawing/2014/main" id="{00000000-0008-0000-0100-00001720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8216" name="Line 1">
          <a:extLst>
            <a:ext uri="{FF2B5EF4-FFF2-40B4-BE49-F238E27FC236}">
              <a16:creationId xmlns:a16="http://schemas.microsoft.com/office/drawing/2014/main" id="{00000000-0008-0000-0100-00001820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139</xdr:row>
      <xdr:rowOff>9525</xdr:rowOff>
    </xdr:from>
    <xdr:to>
      <xdr:col>14</xdr:col>
      <xdr:colOff>361950</xdr:colOff>
      <xdr:row>139</xdr:row>
      <xdr:rowOff>9525</xdr:rowOff>
    </xdr:to>
    <xdr:sp macro="" textlink="">
      <xdr:nvSpPr>
        <xdr:cNvPr id="8217" name="Line 1">
          <a:extLst>
            <a:ext uri="{FF2B5EF4-FFF2-40B4-BE49-F238E27FC236}">
              <a16:creationId xmlns:a16="http://schemas.microsoft.com/office/drawing/2014/main" id="{00000000-0008-0000-0100-000019200000}"/>
            </a:ext>
          </a:extLst>
        </xdr:cNvPr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139</xdr:row>
      <xdr:rowOff>9525</xdr:rowOff>
    </xdr:from>
    <xdr:to>
      <xdr:col>14</xdr:col>
      <xdr:colOff>447675</xdr:colOff>
      <xdr:row>139</xdr:row>
      <xdr:rowOff>9525</xdr:rowOff>
    </xdr:to>
    <xdr:sp macro="" textlink="">
      <xdr:nvSpPr>
        <xdr:cNvPr id="8218" name="Line 1">
          <a:extLst>
            <a:ext uri="{FF2B5EF4-FFF2-40B4-BE49-F238E27FC236}">
              <a16:creationId xmlns:a16="http://schemas.microsoft.com/office/drawing/2014/main" id="{00000000-0008-0000-0100-00001A20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8219" name="Line 1">
          <a:extLst>
            <a:ext uri="{FF2B5EF4-FFF2-40B4-BE49-F238E27FC236}">
              <a16:creationId xmlns:a16="http://schemas.microsoft.com/office/drawing/2014/main" id="{00000000-0008-0000-0100-00001B20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8220" name="Line 1">
          <a:extLst>
            <a:ext uri="{FF2B5EF4-FFF2-40B4-BE49-F238E27FC236}">
              <a16:creationId xmlns:a16="http://schemas.microsoft.com/office/drawing/2014/main" id="{00000000-0008-0000-0100-00001C20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139</xdr:row>
      <xdr:rowOff>9525</xdr:rowOff>
    </xdr:from>
    <xdr:to>
      <xdr:col>14</xdr:col>
      <xdr:colOff>381000</xdr:colOff>
      <xdr:row>139</xdr:row>
      <xdr:rowOff>9525</xdr:rowOff>
    </xdr:to>
    <xdr:sp macro="" textlink="">
      <xdr:nvSpPr>
        <xdr:cNvPr id="8221" name="Line 1">
          <a:extLst>
            <a:ext uri="{FF2B5EF4-FFF2-40B4-BE49-F238E27FC236}">
              <a16:creationId xmlns:a16="http://schemas.microsoft.com/office/drawing/2014/main" id="{00000000-0008-0000-0100-00001D200000}"/>
            </a:ext>
          </a:extLst>
        </xdr:cNvPr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139</xdr:row>
      <xdr:rowOff>9525</xdr:rowOff>
    </xdr:from>
    <xdr:to>
      <xdr:col>14</xdr:col>
      <xdr:colOff>447675</xdr:colOff>
      <xdr:row>139</xdr:row>
      <xdr:rowOff>9525</xdr:rowOff>
    </xdr:to>
    <xdr:sp macro="" textlink="">
      <xdr:nvSpPr>
        <xdr:cNvPr id="8222" name="Line 1">
          <a:extLst>
            <a:ext uri="{FF2B5EF4-FFF2-40B4-BE49-F238E27FC236}">
              <a16:creationId xmlns:a16="http://schemas.microsoft.com/office/drawing/2014/main" id="{00000000-0008-0000-0100-00001E20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8223" name="Line 1">
          <a:extLst>
            <a:ext uri="{FF2B5EF4-FFF2-40B4-BE49-F238E27FC236}">
              <a16:creationId xmlns:a16="http://schemas.microsoft.com/office/drawing/2014/main" id="{00000000-0008-0000-0100-00001F20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139</xdr:row>
      <xdr:rowOff>9525</xdr:rowOff>
    </xdr:from>
    <xdr:to>
      <xdr:col>14</xdr:col>
      <xdr:colOff>381000</xdr:colOff>
      <xdr:row>139</xdr:row>
      <xdr:rowOff>9525</xdr:rowOff>
    </xdr:to>
    <xdr:sp macro="" textlink="">
      <xdr:nvSpPr>
        <xdr:cNvPr id="8224" name="Line 1">
          <a:extLst>
            <a:ext uri="{FF2B5EF4-FFF2-40B4-BE49-F238E27FC236}">
              <a16:creationId xmlns:a16="http://schemas.microsoft.com/office/drawing/2014/main" id="{00000000-0008-0000-0100-000020200000}"/>
            </a:ext>
          </a:extLst>
        </xdr:cNvPr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139</xdr:row>
      <xdr:rowOff>9525</xdr:rowOff>
    </xdr:from>
    <xdr:to>
      <xdr:col>14</xdr:col>
      <xdr:colOff>447675</xdr:colOff>
      <xdr:row>139</xdr:row>
      <xdr:rowOff>9525</xdr:rowOff>
    </xdr:to>
    <xdr:sp macro="" textlink="">
      <xdr:nvSpPr>
        <xdr:cNvPr id="8225" name="Line 1">
          <a:extLst>
            <a:ext uri="{FF2B5EF4-FFF2-40B4-BE49-F238E27FC236}">
              <a16:creationId xmlns:a16="http://schemas.microsoft.com/office/drawing/2014/main" id="{00000000-0008-0000-0100-00002120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8226" name="Line 1">
          <a:extLst>
            <a:ext uri="{FF2B5EF4-FFF2-40B4-BE49-F238E27FC236}">
              <a16:creationId xmlns:a16="http://schemas.microsoft.com/office/drawing/2014/main" id="{00000000-0008-0000-0100-00002220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139</xdr:row>
      <xdr:rowOff>9525</xdr:rowOff>
    </xdr:from>
    <xdr:to>
      <xdr:col>14</xdr:col>
      <xdr:colOff>447675</xdr:colOff>
      <xdr:row>139</xdr:row>
      <xdr:rowOff>9525</xdr:rowOff>
    </xdr:to>
    <xdr:sp macro="" textlink="">
      <xdr:nvSpPr>
        <xdr:cNvPr id="8227" name="Line 1">
          <a:extLst>
            <a:ext uri="{FF2B5EF4-FFF2-40B4-BE49-F238E27FC236}">
              <a16:creationId xmlns:a16="http://schemas.microsoft.com/office/drawing/2014/main" id="{00000000-0008-0000-0100-00002320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8228" name="Line 1">
          <a:extLst>
            <a:ext uri="{FF2B5EF4-FFF2-40B4-BE49-F238E27FC236}">
              <a16:creationId xmlns:a16="http://schemas.microsoft.com/office/drawing/2014/main" id="{00000000-0008-0000-0100-00002420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139</xdr:row>
      <xdr:rowOff>9525</xdr:rowOff>
    </xdr:from>
    <xdr:to>
      <xdr:col>14</xdr:col>
      <xdr:colOff>361950</xdr:colOff>
      <xdr:row>139</xdr:row>
      <xdr:rowOff>9525</xdr:rowOff>
    </xdr:to>
    <xdr:sp macro="" textlink="">
      <xdr:nvSpPr>
        <xdr:cNvPr id="8229" name="Line 1">
          <a:extLst>
            <a:ext uri="{FF2B5EF4-FFF2-40B4-BE49-F238E27FC236}">
              <a16:creationId xmlns:a16="http://schemas.microsoft.com/office/drawing/2014/main" id="{00000000-0008-0000-0100-000025200000}"/>
            </a:ext>
          </a:extLst>
        </xdr:cNvPr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139</xdr:row>
      <xdr:rowOff>9525</xdr:rowOff>
    </xdr:from>
    <xdr:to>
      <xdr:col>14</xdr:col>
      <xdr:colOff>447675</xdr:colOff>
      <xdr:row>139</xdr:row>
      <xdr:rowOff>9525</xdr:rowOff>
    </xdr:to>
    <xdr:sp macro="" textlink="">
      <xdr:nvSpPr>
        <xdr:cNvPr id="8230" name="Line 1">
          <a:extLst>
            <a:ext uri="{FF2B5EF4-FFF2-40B4-BE49-F238E27FC236}">
              <a16:creationId xmlns:a16="http://schemas.microsoft.com/office/drawing/2014/main" id="{00000000-0008-0000-0100-00002620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8231" name="Line 1">
          <a:extLst>
            <a:ext uri="{FF2B5EF4-FFF2-40B4-BE49-F238E27FC236}">
              <a16:creationId xmlns:a16="http://schemas.microsoft.com/office/drawing/2014/main" id="{00000000-0008-0000-0100-00002720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8232" name="Line 1">
          <a:extLst>
            <a:ext uri="{FF2B5EF4-FFF2-40B4-BE49-F238E27FC236}">
              <a16:creationId xmlns:a16="http://schemas.microsoft.com/office/drawing/2014/main" id="{00000000-0008-0000-0100-00002820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139</xdr:row>
      <xdr:rowOff>9525</xdr:rowOff>
    </xdr:from>
    <xdr:to>
      <xdr:col>14</xdr:col>
      <xdr:colOff>381000</xdr:colOff>
      <xdr:row>139</xdr:row>
      <xdr:rowOff>9525</xdr:rowOff>
    </xdr:to>
    <xdr:sp macro="" textlink="">
      <xdr:nvSpPr>
        <xdr:cNvPr id="8233" name="Line 1">
          <a:extLst>
            <a:ext uri="{FF2B5EF4-FFF2-40B4-BE49-F238E27FC236}">
              <a16:creationId xmlns:a16="http://schemas.microsoft.com/office/drawing/2014/main" id="{00000000-0008-0000-0100-000029200000}"/>
            </a:ext>
          </a:extLst>
        </xdr:cNvPr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139</xdr:row>
      <xdr:rowOff>9525</xdr:rowOff>
    </xdr:from>
    <xdr:to>
      <xdr:col>14</xdr:col>
      <xdr:colOff>447675</xdr:colOff>
      <xdr:row>139</xdr:row>
      <xdr:rowOff>9525</xdr:rowOff>
    </xdr:to>
    <xdr:sp macro="" textlink="">
      <xdr:nvSpPr>
        <xdr:cNvPr id="8234" name="Line 1">
          <a:extLst>
            <a:ext uri="{FF2B5EF4-FFF2-40B4-BE49-F238E27FC236}">
              <a16:creationId xmlns:a16="http://schemas.microsoft.com/office/drawing/2014/main" id="{00000000-0008-0000-0100-00002A20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8235" name="Line 1">
          <a:extLst>
            <a:ext uri="{FF2B5EF4-FFF2-40B4-BE49-F238E27FC236}">
              <a16:creationId xmlns:a16="http://schemas.microsoft.com/office/drawing/2014/main" id="{00000000-0008-0000-0100-00002B20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139</xdr:row>
      <xdr:rowOff>9525</xdr:rowOff>
    </xdr:from>
    <xdr:to>
      <xdr:col>14</xdr:col>
      <xdr:colOff>381000</xdr:colOff>
      <xdr:row>139</xdr:row>
      <xdr:rowOff>9525</xdr:rowOff>
    </xdr:to>
    <xdr:sp macro="" textlink="">
      <xdr:nvSpPr>
        <xdr:cNvPr id="8236" name="Line 1">
          <a:extLst>
            <a:ext uri="{FF2B5EF4-FFF2-40B4-BE49-F238E27FC236}">
              <a16:creationId xmlns:a16="http://schemas.microsoft.com/office/drawing/2014/main" id="{00000000-0008-0000-0100-00002C200000}"/>
            </a:ext>
          </a:extLst>
        </xdr:cNvPr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139</xdr:row>
      <xdr:rowOff>9525</xdr:rowOff>
    </xdr:from>
    <xdr:to>
      <xdr:col>14</xdr:col>
      <xdr:colOff>447675</xdr:colOff>
      <xdr:row>139</xdr:row>
      <xdr:rowOff>9525</xdr:rowOff>
    </xdr:to>
    <xdr:sp macro="" textlink="">
      <xdr:nvSpPr>
        <xdr:cNvPr id="8237" name="Line 1">
          <a:extLst>
            <a:ext uri="{FF2B5EF4-FFF2-40B4-BE49-F238E27FC236}">
              <a16:creationId xmlns:a16="http://schemas.microsoft.com/office/drawing/2014/main" id="{00000000-0008-0000-0100-00002D20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8238" name="Line 1">
          <a:extLst>
            <a:ext uri="{FF2B5EF4-FFF2-40B4-BE49-F238E27FC236}">
              <a16:creationId xmlns:a16="http://schemas.microsoft.com/office/drawing/2014/main" id="{00000000-0008-0000-0100-00002E20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8239" name="Line 1">
          <a:extLst>
            <a:ext uri="{FF2B5EF4-FFF2-40B4-BE49-F238E27FC236}">
              <a16:creationId xmlns:a16="http://schemas.microsoft.com/office/drawing/2014/main" id="{00000000-0008-0000-0100-00002F20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8240" name="Line 1">
          <a:extLst>
            <a:ext uri="{FF2B5EF4-FFF2-40B4-BE49-F238E27FC236}">
              <a16:creationId xmlns:a16="http://schemas.microsoft.com/office/drawing/2014/main" id="{00000000-0008-0000-0100-00003020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241" name="Line 1">
          <a:extLst>
            <a:ext uri="{FF2B5EF4-FFF2-40B4-BE49-F238E27FC236}">
              <a16:creationId xmlns:a16="http://schemas.microsoft.com/office/drawing/2014/main" id="{00000000-0008-0000-0100-00003120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8242" name="Line 1">
          <a:extLst>
            <a:ext uri="{FF2B5EF4-FFF2-40B4-BE49-F238E27FC236}">
              <a16:creationId xmlns:a16="http://schemas.microsoft.com/office/drawing/2014/main" id="{00000000-0008-0000-0100-00003220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243" name="Line 1">
          <a:extLst>
            <a:ext uri="{FF2B5EF4-FFF2-40B4-BE49-F238E27FC236}">
              <a16:creationId xmlns:a16="http://schemas.microsoft.com/office/drawing/2014/main" id="{00000000-0008-0000-0100-00003320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138</xdr:row>
      <xdr:rowOff>9525</xdr:rowOff>
    </xdr:from>
    <xdr:to>
      <xdr:col>14</xdr:col>
      <xdr:colOff>361950</xdr:colOff>
      <xdr:row>138</xdr:row>
      <xdr:rowOff>9525</xdr:rowOff>
    </xdr:to>
    <xdr:sp macro="" textlink="">
      <xdr:nvSpPr>
        <xdr:cNvPr id="8244" name="Line 1">
          <a:extLst>
            <a:ext uri="{FF2B5EF4-FFF2-40B4-BE49-F238E27FC236}">
              <a16:creationId xmlns:a16="http://schemas.microsoft.com/office/drawing/2014/main" id="{00000000-0008-0000-0100-00003420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8245" name="Line 1">
          <a:extLst>
            <a:ext uri="{FF2B5EF4-FFF2-40B4-BE49-F238E27FC236}">
              <a16:creationId xmlns:a16="http://schemas.microsoft.com/office/drawing/2014/main" id="{00000000-0008-0000-0100-00003520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246" name="Line 1">
          <a:extLst>
            <a:ext uri="{FF2B5EF4-FFF2-40B4-BE49-F238E27FC236}">
              <a16:creationId xmlns:a16="http://schemas.microsoft.com/office/drawing/2014/main" id="{00000000-0008-0000-0100-00003620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247" name="Line 1">
          <a:extLst>
            <a:ext uri="{FF2B5EF4-FFF2-40B4-BE49-F238E27FC236}">
              <a16:creationId xmlns:a16="http://schemas.microsoft.com/office/drawing/2014/main" id="{00000000-0008-0000-0100-00003720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8248" name="Line 1">
          <a:extLst>
            <a:ext uri="{FF2B5EF4-FFF2-40B4-BE49-F238E27FC236}">
              <a16:creationId xmlns:a16="http://schemas.microsoft.com/office/drawing/2014/main" id="{00000000-0008-0000-0100-00003820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8249" name="Line 1">
          <a:extLst>
            <a:ext uri="{FF2B5EF4-FFF2-40B4-BE49-F238E27FC236}">
              <a16:creationId xmlns:a16="http://schemas.microsoft.com/office/drawing/2014/main" id="{00000000-0008-0000-0100-00003920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250" name="Line 1">
          <a:extLst>
            <a:ext uri="{FF2B5EF4-FFF2-40B4-BE49-F238E27FC236}">
              <a16:creationId xmlns:a16="http://schemas.microsoft.com/office/drawing/2014/main" id="{00000000-0008-0000-0100-00003A20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8251" name="Line 1">
          <a:extLst>
            <a:ext uri="{FF2B5EF4-FFF2-40B4-BE49-F238E27FC236}">
              <a16:creationId xmlns:a16="http://schemas.microsoft.com/office/drawing/2014/main" id="{00000000-0008-0000-0100-00003B20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8252" name="Line 1">
          <a:extLst>
            <a:ext uri="{FF2B5EF4-FFF2-40B4-BE49-F238E27FC236}">
              <a16:creationId xmlns:a16="http://schemas.microsoft.com/office/drawing/2014/main" id="{00000000-0008-0000-0100-00003C20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253" name="Line 1">
          <a:extLst>
            <a:ext uri="{FF2B5EF4-FFF2-40B4-BE49-F238E27FC236}">
              <a16:creationId xmlns:a16="http://schemas.microsoft.com/office/drawing/2014/main" id="{00000000-0008-0000-0100-00003D20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254" name="Line 1">
          <a:extLst>
            <a:ext uri="{FF2B5EF4-FFF2-40B4-BE49-F238E27FC236}">
              <a16:creationId xmlns:a16="http://schemas.microsoft.com/office/drawing/2014/main" id="{00000000-0008-0000-0100-00003E20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255" name="Line 1">
          <a:extLst>
            <a:ext uri="{FF2B5EF4-FFF2-40B4-BE49-F238E27FC236}">
              <a16:creationId xmlns:a16="http://schemas.microsoft.com/office/drawing/2014/main" id="{00000000-0008-0000-0100-00003F20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8256" name="Line 1">
          <a:extLst>
            <a:ext uri="{FF2B5EF4-FFF2-40B4-BE49-F238E27FC236}">
              <a16:creationId xmlns:a16="http://schemas.microsoft.com/office/drawing/2014/main" id="{00000000-0008-0000-0100-00004020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8257" name="Line 1">
          <a:extLst>
            <a:ext uri="{FF2B5EF4-FFF2-40B4-BE49-F238E27FC236}">
              <a16:creationId xmlns:a16="http://schemas.microsoft.com/office/drawing/2014/main" id="{00000000-0008-0000-0100-00004120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258" name="Line 1">
          <a:extLst>
            <a:ext uri="{FF2B5EF4-FFF2-40B4-BE49-F238E27FC236}">
              <a16:creationId xmlns:a16="http://schemas.microsoft.com/office/drawing/2014/main" id="{00000000-0008-0000-0100-00004220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259" name="Line 1">
          <a:extLst>
            <a:ext uri="{FF2B5EF4-FFF2-40B4-BE49-F238E27FC236}">
              <a16:creationId xmlns:a16="http://schemas.microsoft.com/office/drawing/2014/main" id="{00000000-0008-0000-0100-00004320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260" name="Line 1">
          <a:extLst>
            <a:ext uri="{FF2B5EF4-FFF2-40B4-BE49-F238E27FC236}">
              <a16:creationId xmlns:a16="http://schemas.microsoft.com/office/drawing/2014/main" id="{00000000-0008-0000-0100-00004420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8261" name="Line 1">
          <a:extLst>
            <a:ext uri="{FF2B5EF4-FFF2-40B4-BE49-F238E27FC236}">
              <a16:creationId xmlns:a16="http://schemas.microsoft.com/office/drawing/2014/main" id="{00000000-0008-0000-0100-00004520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8262" name="Line 1">
          <a:extLst>
            <a:ext uri="{FF2B5EF4-FFF2-40B4-BE49-F238E27FC236}">
              <a16:creationId xmlns:a16="http://schemas.microsoft.com/office/drawing/2014/main" id="{00000000-0008-0000-0100-00004620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263" name="Line 1">
          <a:extLst>
            <a:ext uri="{FF2B5EF4-FFF2-40B4-BE49-F238E27FC236}">
              <a16:creationId xmlns:a16="http://schemas.microsoft.com/office/drawing/2014/main" id="{00000000-0008-0000-0100-00004720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8264" name="Line 1">
          <a:extLst>
            <a:ext uri="{FF2B5EF4-FFF2-40B4-BE49-F238E27FC236}">
              <a16:creationId xmlns:a16="http://schemas.microsoft.com/office/drawing/2014/main" id="{00000000-0008-0000-0100-00004820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265" name="Line 1">
          <a:extLst>
            <a:ext uri="{FF2B5EF4-FFF2-40B4-BE49-F238E27FC236}">
              <a16:creationId xmlns:a16="http://schemas.microsoft.com/office/drawing/2014/main" id="{00000000-0008-0000-0100-00004920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8266" name="Line 1">
          <a:extLst>
            <a:ext uri="{FF2B5EF4-FFF2-40B4-BE49-F238E27FC236}">
              <a16:creationId xmlns:a16="http://schemas.microsoft.com/office/drawing/2014/main" id="{00000000-0008-0000-0100-00004A20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267" name="Line 1">
          <a:extLst>
            <a:ext uri="{FF2B5EF4-FFF2-40B4-BE49-F238E27FC236}">
              <a16:creationId xmlns:a16="http://schemas.microsoft.com/office/drawing/2014/main" id="{00000000-0008-0000-0100-00004B20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138</xdr:row>
      <xdr:rowOff>9525</xdr:rowOff>
    </xdr:from>
    <xdr:to>
      <xdr:col>14</xdr:col>
      <xdr:colOff>361950</xdr:colOff>
      <xdr:row>138</xdr:row>
      <xdr:rowOff>9525</xdr:rowOff>
    </xdr:to>
    <xdr:sp macro="" textlink="">
      <xdr:nvSpPr>
        <xdr:cNvPr id="8268" name="Line 1">
          <a:extLst>
            <a:ext uri="{FF2B5EF4-FFF2-40B4-BE49-F238E27FC236}">
              <a16:creationId xmlns:a16="http://schemas.microsoft.com/office/drawing/2014/main" id="{00000000-0008-0000-0100-00004C20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8269" name="Line 1">
          <a:extLst>
            <a:ext uri="{FF2B5EF4-FFF2-40B4-BE49-F238E27FC236}">
              <a16:creationId xmlns:a16="http://schemas.microsoft.com/office/drawing/2014/main" id="{00000000-0008-0000-0100-00004D20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270" name="Line 1">
          <a:extLst>
            <a:ext uri="{FF2B5EF4-FFF2-40B4-BE49-F238E27FC236}">
              <a16:creationId xmlns:a16="http://schemas.microsoft.com/office/drawing/2014/main" id="{00000000-0008-0000-0100-00004E20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271" name="Line 1">
          <a:extLst>
            <a:ext uri="{FF2B5EF4-FFF2-40B4-BE49-F238E27FC236}">
              <a16:creationId xmlns:a16="http://schemas.microsoft.com/office/drawing/2014/main" id="{00000000-0008-0000-0100-00004F20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8272" name="Line 1">
          <a:extLst>
            <a:ext uri="{FF2B5EF4-FFF2-40B4-BE49-F238E27FC236}">
              <a16:creationId xmlns:a16="http://schemas.microsoft.com/office/drawing/2014/main" id="{00000000-0008-0000-0100-00005020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8273" name="Line 1">
          <a:extLst>
            <a:ext uri="{FF2B5EF4-FFF2-40B4-BE49-F238E27FC236}">
              <a16:creationId xmlns:a16="http://schemas.microsoft.com/office/drawing/2014/main" id="{00000000-0008-0000-0100-00005120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274" name="Line 1">
          <a:extLst>
            <a:ext uri="{FF2B5EF4-FFF2-40B4-BE49-F238E27FC236}">
              <a16:creationId xmlns:a16="http://schemas.microsoft.com/office/drawing/2014/main" id="{00000000-0008-0000-0100-00005220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8275" name="Line 1">
          <a:extLst>
            <a:ext uri="{FF2B5EF4-FFF2-40B4-BE49-F238E27FC236}">
              <a16:creationId xmlns:a16="http://schemas.microsoft.com/office/drawing/2014/main" id="{00000000-0008-0000-0100-00005320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8276" name="Line 1">
          <a:extLst>
            <a:ext uri="{FF2B5EF4-FFF2-40B4-BE49-F238E27FC236}">
              <a16:creationId xmlns:a16="http://schemas.microsoft.com/office/drawing/2014/main" id="{00000000-0008-0000-0100-00005420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277" name="Line 1">
          <a:extLst>
            <a:ext uri="{FF2B5EF4-FFF2-40B4-BE49-F238E27FC236}">
              <a16:creationId xmlns:a16="http://schemas.microsoft.com/office/drawing/2014/main" id="{00000000-0008-0000-0100-00005520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278" name="Line 1">
          <a:extLst>
            <a:ext uri="{FF2B5EF4-FFF2-40B4-BE49-F238E27FC236}">
              <a16:creationId xmlns:a16="http://schemas.microsoft.com/office/drawing/2014/main" id="{00000000-0008-0000-0100-00005620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279" name="Line 1">
          <a:extLst>
            <a:ext uri="{FF2B5EF4-FFF2-40B4-BE49-F238E27FC236}">
              <a16:creationId xmlns:a16="http://schemas.microsoft.com/office/drawing/2014/main" id="{00000000-0008-0000-0100-00005720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8280" name="Line 1">
          <a:extLst>
            <a:ext uri="{FF2B5EF4-FFF2-40B4-BE49-F238E27FC236}">
              <a16:creationId xmlns:a16="http://schemas.microsoft.com/office/drawing/2014/main" id="{00000000-0008-0000-0100-00005820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8281" name="Line 1">
          <a:extLst>
            <a:ext uri="{FF2B5EF4-FFF2-40B4-BE49-F238E27FC236}">
              <a16:creationId xmlns:a16="http://schemas.microsoft.com/office/drawing/2014/main" id="{00000000-0008-0000-0100-00005920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282" name="Line 1">
          <a:extLst>
            <a:ext uri="{FF2B5EF4-FFF2-40B4-BE49-F238E27FC236}">
              <a16:creationId xmlns:a16="http://schemas.microsoft.com/office/drawing/2014/main" id="{00000000-0008-0000-0100-00005A20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8283" name="Line 1">
          <a:extLst>
            <a:ext uri="{FF2B5EF4-FFF2-40B4-BE49-F238E27FC236}">
              <a16:creationId xmlns:a16="http://schemas.microsoft.com/office/drawing/2014/main" id="{00000000-0008-0000-0100-00005B20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284" name="Line 1">
          <a:extLst>
            <a:ext uri="{FF2B5EF4-FFF2-40B4-BE49-F238E27FC236}">
              <a16:creationId xmlns:a16="http://schemas.microsoft.com/office/drawing/2014/main" id="{00000000-0008-0000-0100-00005C20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138</xdr:row>
      <xdr:rowOff>9525</xdr:rowOff>
    </xdr:from>
    <xdr:to>
      <xdr:col>14</xdr:col>
      <xdr:colOff>361950</xdr:colOff>
      <xdr:row>138</xdr:row>
      <xdr:rowOff>9525</xdr:rowOff>
    </xdr:to>
    <xdr:sp macro="" textlink="">
      <xdr:nvSpPr>
        <xdr:cNvPr id="8285" name="Line 1">
          <a:extLst>
            <a:ext uri="{FF2B5EF4-FFF2-40B4-BE49-F238E27FC236}">
              <a16:creationId xmlns:a16="http://schemas.microsoft.com/office/drawing/2014/main" id="{00000000-0008-0000-0100-00005D20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8286" name="Line 1">
          <a:extLst>
            <a:ext uri="{FF2B5EF4-FFF2-40B4-BE49-F238E27FC236}">
              <a16:creationId xmlns:a16="http://schemas.microsoft.com/office/drawing/2014/main" id="{00000000-0008-0000-0100-00005E20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287" name="Line 1">
          <a:extLst>
            <a:ext uri="{FF2B5EF4-FFF2-40B4-BE49-F238E27FC236}">
              <a16:creationId xmlns:a16="http://schemas.microsoft.com/office/drawing/2014/main" id="{00000000-0008-0000-0100-00005F20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288" name="Line 1">
          <a:extLst>
            <a:ext uri="{FF2B5EF4-FFF2-40B4-BE49-F238E27FC236}">
              <a16:creationId xmlns:a16="http://schemas.microsoft.com/office/drawing/2014/main" id="{00000000-0008-0000-0100-00006020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8289" name="Line 1">
          <a:extLst>
            <a:ext uri="{FF2B5EF4-FFF2-40B4-BE49-F238E27FC236}">
              <a16:creationId xmlns:a16="http://schemas.microsoft.com/office/drawing/2014/main" id="{00000000-0008-0000-0100-00006120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8290" name="Line 1">
          <a:extLst>
            <a:ext uri="{FF2B5EF4-FFF2-40B4-BE49-F238E27FC236}">
              <a16:creationId xmlns:a16="http://schemas.microsoft.com/office/drawing/2014/main" id="{00000000-0008-0000-0100-00006220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291" name="Line 1">
          <a:extLst>
            <a:ext uri="{FF2B5EF4-FFF2-40B4-BE49-F238E27FC236}">
              <a16:creationId xmlns:a16="http://schemas.microsoft.com/office/drawing/2014/main" id="{00000000-0008-0000-0100-00006320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8292" name="Line 1">
          <a:extLst>
            <a:ext uri="{FF2B5EF4-FFF2-40B4-BE49-F238E27FC236}">
              <a16:creationId xmlns:a16="http://schemas.microsoft.com/office/drawing/2014/main" id="{00000000-0008-0000-0100-00006420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8293" name="Line 1">
          <a:extLst>
            <a:ext uri="{FF2B5EF4-FFF2-40B4-BE49-F238E27FC236}">
              <a16:creationId xmlns:a16="http://schemas.microsoft.com/office/drawing/2014/main" id="{00000000-0008-0000-0100-00006520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294" name="Line 1">
          <a:extLst>
            <a:ext uri="{FF2B5EF4-FFF2-40B4-BE49-F238E27FC236}">
              <a16:creationId xmlns:a16="http://schemas.microsoft.com/office/drawing/2014/main" id="{00000000-0008-0000-0100-00006620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295" name="Line 1">
          <a:extLst>
            <a:ext uri="{FF2B5EF4-FFF2-40B4-BE49-F238E27FC236}">
              <a16:creationId xmlns:a16="http://schemas.microsoft.com/office/drawing/2014/main" id="{00000000-0008-0000-0100-00006720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8296" name="Line 1">
          <a:extLst>
            <a:ext uri="{FF2B5EF4-FFF2-40B4-BE49-F238E27FC236}">
              <a16:creationId xmlns:a16="http://schemas.microsoft.com/office/drawing/2014/main" id="{00000000-0008-0000-0100-00006820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8297" name="Line 1">
          <a:extLst>
            <a:ext uri="{FF2B5EF4-FFF2-40B4-BE49-F238E27FC236}">
              <a16:creationId xmlns:a16="http://schemas.microsoft.com/office/drawing/2014/main" id="{00000000-0008-0000-0100-00006920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298" name="Line 1">
          <a:extLst>
            <a:ext uri="{FF2B5EF4-FFF2-40B4-BE49-F238E27FC236}">
              <a16:creationId xmlns:a16="http://schemas.microsoft.com/office/drawing/2014/main" id="{00000000-0008-0000-0100-00006A20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299" name="Line 1">
          <a:extLst>
            <a:ext uri="{FF2B5EF4-FFF2-40B4-BE49-F238E27FC236}">
              <a16:creationId xmlns:a16="http://schemas.microsoft.com/office/drawing/2014/main" id="{00000000-0008-0000-0100-00006B20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8300" name="Line 1">
          <a:extLst>
            <a:ext uri="{FF2B5EF4-FFF2-40B4-BE49-F238E27FC236}">
              <a16:creationId xmlns:a16="http://schemas.microsoft.com/office/drawing/2014/main" id="{00000000-0008-0000-0100-00006C20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8301" name="Line 1">
          <a:extLst>
            <a:ext uri="{FF2B5EF4-FFF2-40B4-BE49-F238E27FC236}">
              <a16:creationId xmlns:a16="http://schemas.microsoft.com/office/drawing/2014/main" id="{00000000-0008-0000-0100-00006D20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302" name="Line 1">
          <a:extLst>
            <a:ext uri="{FF2B5EF4-FFF2-40B4-BE49-F238E27FC236}">
              <a16:creationId xmlns:a16="http://schemas.microsoft.com/office/drawing/2014/main" id="{00000000-0008-0000-0100-00006E20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303" name="Line 1">
          <a:extLst>
            <a:ext uri="{FF2B5EF4-FFF2-40B4-BE49-F238E27FC236}">
              <a16:creationId xmlns:a16="http://schemas.microsoft.com/office/drawing/2014/main" id="{00000000-0008-0000-0100-00006F20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304" name="Line 1">
          <a:extLst>
            <a:ext uri="{FF2B5EF4-FFF2-40B4-BE49-F238E27FC236}">
              <a16:creationId xmlns:a16="http://schemas.microsoft.com/office/drawing/2014/main" id="{00000000-0008-0000-0100-00007020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8305" name="Line 1">
          <a:extLst>
            <a:ext uri="{FF2B5EF4-FFF2-40B4-BE49-F238E27FC236}">
              <a16:creationId xmlns:a16="http://schemas.microsoft.com/office/drawing/2014/main" id="{00000000-0008-0000-0100-00007120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8306" name="Line 1">
          <a:extLst>
            <a:ext uri="{FF2B5EF4-FFF2-40B4-BE49-F238E27FC236}">
              <a16:creationId xmlns:a16="http://schemas.microsoft.com/office/drawing/2014/main" id="{00000000-0008-0000-0100-00007220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307" name="Line 1">
          <a:extLst>
            <a:ext uri="{FF2B5EF4-FFF2-40B4-BE49-F238E27FC236}">
              <a16:creationId xmlns:a16="http://schemas.microsoft.com/office/drawing/2014/main" id="{00000000-0008-0000-0100-00007320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308" name="Line 1">
          <a:extLst>
            <a:ext uri="{FF2B5EF4-FFF2-40B4-BE49-F238E27FC236}">
              <a16:creationId xmlns:a16="http://schemas.microsoft.com/office/drawing/2014/main" id="{00000000-0008-0000-0100-00007420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8309" name="Line 1">
          <a:extLst>
            <a:ext uri="{FF2B5EF4-FFF2-40B4-BE49-F238E27FC236}">
              <a16:creationId xmlns:a16="http://schemas.microsoft.com/office/drawing/2014/main" id="{00000000-0008-0000-0100-00007520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8310" name="Line 1">
          <a:extLst>
            <a:ext uri="{FF2B5EF4-FFF2-40B4-BE49-F238E27FC236}">
              <a16:creationId xmlns:a16="http://schemas.microsoft.com/office/drawing/2014/main" id="{00000000-0008-0000-0100-00007620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311" name="Line 1">
          <a:extLst>
            <a:ext uri="{FF2B5EF4-FFF2-40B4-BE49-F238E27FC236}">
              <a16:creationId xmlns:a16="http://schemas.microsoft.com/office/drawing/2014/main" id="{00000000-0008-0000-0100-00007720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8312" name="Line 1">
          <a:extLst>
            <a:ext uri="{FF2B5EF4-FFF2-40B4-BE49-F238E27FC236}">
              <a16:creationId xmlns:a16="http://schemas.microsoft.com/office/drawing/2014/main" id="{00000000-0008-0000-0100-00007820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313" name="Line 1">
          <a:extLst>
            <a:ext uri="{FF2B5EF4-FFF2-40B4-BE49-F238E27FC236}">
              <a16:creationId xmlns:a16="http://schemas.microsoft.com/office/drawing/2014/main" id="{00000000-0008-0000-0100-00007920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8314" name="Line 1">
          <a:extLst>
            <a:ext uri="{FF2B5EF4-FFF2-40B4-BE49-F238E27FC236}">
              <a16:creationId xmlns:a16="http://schemas.microsoft.com/office/drawing/2014/main" id="{00000000-0008-0000-0100-00007A20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315" name="Line 1">
          <a:extLst>
            <a:ext uri="{FF2B5EF4-FFF2-40B4-BE49-F238E27FC236}">
              <a16:creationId xmlns:a16="http://schemas.microsoft.com/office/drawing/2014/main" id="{00000000-0008-0000-0100-00007B20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138</xdr:row>
      <xdr:rowOff>9525</xdr:rowOff>
    </xdr:from>
    <xdr:to>
      <xdr:col>14</xdr:col>
      <xdr:colOff>361950</xdr:colOff>
      <xdr:row>138</xdr:row>
      <xdr:rowOff>9525</xdr:rowOff>
    </xdr:to>
    <xdr:sp macro="" textlink="">
      <xdr:nvSpPr>
        <xdr:cNvPr id="8316" name="Line 1">
          <a:extLst>
            <a:ext uri="{FF2B5EF4-FFF2-40B4-BE49-F238E27FC236}">
              <a16:creationId xmlns:a16="http://schemas.microsoft.com/office/drawing/2014/main" id="{00000000-0008-0000-0100-00007C20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8317" name="Line 1">
          <a:extLst>
            <a:ext uri="{FF2B5EF4-FFF2-40B4-BE49-F238E27FC236}">
              <a16:creationId xmlns:a16="http://schemas.microsoft.com/office/drawing/2014/main" id="{00000000-0008-0000-0100-00007D20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318" name="Line 1">
          <a:extLst>
            <a:ext uri="{FF2B5EF4-FFF2-40B4-BE49-F238E27FC236}">
              <a16:creationId xmlns:a16="http://schemas.microsoft.com/office/drawing/2014/main" id="{00000000-0008-0000-0100-00007E20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319" name="Line 1">
          <a:extLst>
            <a:ext uri="{FF2B5EF4-FFF2-40B4-BE49-F238E27FC236}">
              <a16:creationId xmlns:a16="http://schemas.microsoft.com/office/drawing/2014/main" id="{00000000-0008-0000-0100-00007F20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8320" name="Line 1">
          <a:extLst>
            <a:ext uri="{FF2B5EF4-FFF2-40B4-BE49-F238E27FC236}">
              <a16:creationId xmlns:a16="http://schemas.microsoft.com/office/drawing/2014/main" id="{00000000-0008-0000-0100-00008020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8321" name="Line 1">
          <a:extLst>
            <a:ext uri="{FF2B5EF4-FFF2-40B4-BE49-F238E27FC236}">
              <a16:creationId xmlns:a16="http://schemas.microsoft.com/office/drawing/2014/main" id="{00000000-0008-0000-0100-00008120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322" name="Line 1">
          <a:extLst>
            <a:ext uri="{FF2B5EF4-FFF2-40B4-BE49-F238E27FC236}">
              <a16:creationId xmlns:a16="http://schemas.microsoft.com/office/drawing/2014/main" id="{00000000-0008-0000-0100-00008220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8323" name="Line 1">
          <a:extLst>
            <a:ext uri="{FF2B5EF4-FFF2-40B4-BE49-F238E27FC236}">
              <a16:creationId xmlns:a16="http://schemas.microsoft.com/office/drawing/2014/main" id="{00000000-0008-0000-0100-00008320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8324" name="Line 1">
          <a:extLst>
            <a:ext uri="{FF2B5EF4-FFF2-40B4-BE49-F238E27FC236}">
              <a16:creationId xmlns:a16="http://schemas.microsoft.com/office/drawing/2014/main" id="{00000000-0008-0000-0100-00008420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325" name="Line 1">
          <a:extLst>
            <a:ext uri="{FF2B5EF4-FFF2-40B4-BE49-F238E27FC236}">
              <a16:creationId xmlns:a16="http://schemas.microsoft.com/office/drawing/2014/main" id="{00000000-0008-0000-0100-00008520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326" name="Line 1">
          <a:extLst>
            <a:ext uri="{FF2B5EF4-FFF2-40B4-BE49-F238E27FC236}">
              <a16:creationId xmlns:a16="http://schemas.microsoft.com/office/drawing/2014/main" id="{00000000-0008-0000-0100-00008620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327" name="Line 1">
          <a:extLst>
            <a:ext uri="{FF2B5EF4-FFF2-40B4-BE49-F238E27FC236}">
              <a16:creationId xmlns:a16="http://schemas.microsoft.com/office/drawing/2014/main" id="{00000000-0008-0000-0100-00008720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8328" name="Line 1">
          <a:extLst>
            <a:ext uri="{FF2B5EF4-FFF2-40B4-BE49-F238E27FC236}">
              <a16:creationId xmlns:a16="http://schemas.microsoft.com/office/drawing/2014/main" id="{00000000-0008-0000-0100-00008820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8329" name="Line 1">
          <a:extLst>
            <a:ext uri="{FF2B5EF4-FFF2-40B4-BE49-F238E27FC236}">
              <a16:creationId xmlns:a16="http://schemas.microsoft.com/office/drawing/2014/main" id="{00000000-0008-0000-0100-00008920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330" name="Line 1">
          <a:extLst>
            <a:ext uri="{FF2B5EF4-FFF2-40B4-BE49-F238E27FC236}">
              <a16:creationId xmlns:a16="http://schemas.microsoft.com/office/drawing/2014/main" id="{00000000-0008-0000-0100-00008A20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8331" name="Line 1">
          <a:extLst>
            <a:ext uri="{FF2B5EF4-FFF2-40B4-BE49-F238E27FC236}">
              <a16:creationId xmlns:a16="http://schemas.microsoft.com/office/drawing/2014/main" id="{00000000-0008-0000-0100-00008B20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332" name="Line 1">
          <a:extLst>
            <a:ext uri="{FF2B5EF4-FFF2-40B4-BE49-F238E27FC236}">
              <a16:creationId xmlns:a16="http://schemas.microsoft.com/office/drawing/2014/main" id="{00000000-0008-0000-0100-00008C20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8333" name="Line 1">
          <a:extLst>
            <a:ext uri="{FF2B5EF4-FFF2-40B4-BE49-F238E27FC236}">
              <a16:creationId xmlns:a16="http://schemas.microsoft.com/office/drawing/2014/main" id="{00000000-0008-0000-0100-00008D20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334" name="Line 1">
          <a:extLst>
            <a:ext uri="{FF2B5EF4-FFF2-40B4-BE49-F238E27FC236}">
              <a16:creationId xmlns:a16="http://schemas.microsoft.com/office/drawing/2014/main" id="{00000000-0008-0000-0100-00008E20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138</xdr:row>
      <xdr:rowOff>9525</xdr:rowOff>
    </xdr:from>
    <xdr:to>
      <xdr:col>14</xdr:col>
      <xdr:colOff>361950</xdr:colOff>
      <xdr:row>138</xdr:row>
      <xdr:rowOff>9525</xdr:rowOff>
    </xdr:to>
    <xdr:sp macro="" textlink="">
      <xdr:nvSpPr>
        <xdr:cNvPr id="8335" name="Line 1">
          <a:extLst>
            <a:ext uri="{FF2B5EF4-FFF2-40B4-BE49-F238E27FC236}">
              <a16:creationId xmlns:a16="http://schemas.microsoft.com/office/drawing/2014/main" id="{00000000-0008-0000-0100-00008F20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8336" name="Line 1">
          <a:extLst>
            <a:ext uri="{FF2B5EF4-FFF2-40B4-BE49-F238E27FC236}">
              <a16:creationId xmlns:a16="http://schemas.microsoft.com/office/drawing/2014/main" id="{00000000-0008-0000-0100-00009020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337" name="Line 1">
          <a:extLst>
            <a:ext uri="{FF2B5EF4-FFF2-40B4-BE49-F238E27FC236}">
              <a16:creationId xmlns:a16="http://schemas.microsoft.com/office/drawing/2014/main" id="{00000000-0008-0000-0100-00009120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338" name="Line 1">
          <a:extLst>
            <a:ext uri="{FF2B5EF4-FFF2-40B4-BE49-F238E27FC236}">
              <a16:creationId xmlns:a16="http://schemas.microsoft.com/office/drawing/2014/main" id="{00000000-0008-0000-0100-00009220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8339" name="Line 1">
          <a:extLst>
            <a:ext uri="{FF2B5EF4-FFF2-40B4-BE49-F238E27FC236}">
              <a16:creationId xmlns:a16="http://schemas.microsoft.com/office/drawing/2014/main" id="{00000000-0008-0000-0100-00009320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8340" name="Line 1">
          <a:extLst>
            <a:ext uri="{FF2B5EF4-FFF2-40B4-BE49-F238E27FC236}">
              <a16:creationId xmlns:a16="http://schemas.microsoft.com/office/drawing/2014/main" id="{00000000-0008-0000-0100-00009420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341" name="Line 1">
          <a:extLst>
            <a:ext uri="{FF2B5EF4-FFF2-40B4-BE49-F238E27FC236}">
              <a16:creationId xmlns:a16="http://schemas.microsoft.com/office/drawing/2014/main" id="{00000000-0008-0000-0100-00009520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8342" name="Line 1">
          <a:extLst>
            <a:ext uri="{FF2B5EF4-FFF2-40B4-BE49-F238E27FC236}">
              <a16:creationId xmlns:a16="http://schemas.microsoft.com/office/drawing/2014/main" id="{00000000-0008-0000-0100-00009620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8343" name="Line 1">
          <a:extLst>
            <a:ext uri="{FF2B5EF4-FFF2-40B4-BE49-F238E27FC236}">
              <a16:creationId xmlns:a16="http://schemas.microsoft.com/office/drawing/2014/main" id="{00000000-0008-0000-0100-00009720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344" name="Line 1">
          <a:extLst>
            <a:ext uri="{FF2B5EF4-FFF2-40B4-BE49-F238E27FC236}">
              <a16:creationId xmlns:a16="http://schemas.microsoft.com/office/drawing/2014/main" id="{00000000-0008-0000-0100-00009820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345" name="Line 1">
          <a:extLst>
            <a:ext uri="{FF2B5EF4-FFF2-40B4-BE49-F238E27FC236}">
              <a16:creationId xmlns:a16="http://schemas.microsoft.com/office/drawing/2014/main" id="{00000000-0008-0000-0100-00009920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346" name="Line 1">
          <a:extLst>
            <a:ext uri="{FF2B5EF4-FFF2-40B4-BE49-F238E27FC236}">
              <a16:creationId xmlns:a16="http://schemas.microsoft.com/office/drawing/2014/main" id="{00000000-0008-0000-0100-00009A20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8347" name="Line 1">
          <a:extLst>
            <a:ext uri="{FF2B5EF4-FFF2-40B4-BE49-F238E27FC236}">
              <a16:creationId xmlns:a16="http://schemas.microsoft.com/office/drawing/2014/main" id="{00000000-0008-0000-0100-00009B20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8348" name="Line 1">
          <a:extLst>
            <a:ext uri="{FF2B5EF4-FFF2-40B4-BE49-F238E27FC236}">
              <a16:creationId xmlns:a16="http://schemas.microsoft.com/office/drawing/2014/main" id="{00000000-0008-0000-0100-00009C20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349" name="Line 1">
          <a:extLst>
            <a:ext uri="{FF2B5EF4-FFF2-40B4-BE49-F238E27FC236}">
              <a16:creationId xmlns:a16="http://schemas.microsoft.com/office/drawing/2014/main" id="{00000000-0008-0000-0100-00009D20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8350" name="Line 1">
          <a:extLst>
            <a:ext uri="{FF2B5EF4-FFF2-40B4-BE49-F238E27FC236}">
              <a16:creationId xmlns:a16="http://schemas.microsoft.com/office/drawing/2014/main" id="{00000000-0008-0000-0100-00009E20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351" name="Line 1">
          <a:extLst>
            <a:ext uri="{FF2B5EF4-FFF2-40B4-BE49-F238E27FC236}">
              <a16:creationId xmlns:a16="http://schemas.microsoft.com/office/drawing/2014/main" id="{00000000-0008-0000-0100-00009F20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138</xdr:row>
      <xdr:rowOff>9525</xdr:rowOff>
    </xdr:from>
    <xdr:to>
      <xdr:col>14</xdr:col>
      <xdr:colOff>361950</xdr:colOff>
      <xdr:row>138</xdr:row>
      <xdr:rowOff>9525</xdr:rowOff>
    </xdr:to>
    <xdr:sp macro="" textlink="">
      <xdr:nvSpPr>
        <xdr:cNvPr id="8352" name="Line 1">
          <a:extLst>
            <a:ext uri="{FF2B5EF4-FFF2-40B4-BE49-F238E27FC236}">
              <a16:creationId xmlns:a16="http://schemas.microsoft.com/office/drawing/2014/main" id="{00000000-0008-0000-0100-0000A020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8353" name="Line 1">
          <a:extLst>
            <a:ext uri="{FF2B5EF4-FFF2-40B4-BE49-F238E27FC236}">
              <a16:creationId xmlns:a16="http://schemas.microsoft.com/office/drawing/2014/main" id="{00000000-0008-0000-0100-0000A120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354" name="Line 1">
          <a:extLst>
            <a:ext uri="{FF2B5EF4-FFF2-40B4-BE49-F238E27FC236}">
              <a16:creationId xmlns:a16="http://schemas.microsoft.com/office/drawing/2014/main" id="{00000000-0008-0000-0100-0000A220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355" name="Line 1">
          <a:extLst>
            <a:ext uri="{FF2B5EF4-FFF2-40B4-BE49-F238E27FC236}">
              <a16:creationId xmlns:a16="http://schemas.microsoft.com/office/drawing/2014/main" id="{00000000-0008-0000-0100-0000A320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8356" name="Line 1">
          <a:extLst>
            <a:ext uri="{FF2B5EF4-FFF2-40B4-BE49-F238E27FC236}">
              <a16:creationId xmlns:a16="http://schemas.microsoft.com/office/drawing/2014/main" id="{00000000-0008-0000-0100-0000A420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8357" name="Line 1">
          <a:extLst>
            <a:ext uri="{FF2B5EF4-FFF2-40B4-BE49-F238E27FC236}">
              <a16:creationId xmlns:a16="http://schemas.microsoft.com/office/drawing/2014/main" id="{00000000-0008-0000-0100-0000A520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358" name="Line 1">
          <a:extLst>
            <a:ext uri="{FF2B5EF4-FFF2-40B4-BE49-F238E27FC236}">
              <a16:creationId xmlns:a16="http://schemas.microsoft.com/office/drawing/2014/main" id="{00000000-0008-0000-0100-0000A620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8359" name="Line 1">
          <a:extLst>
            <a:ext uri="{FF2B5EF4-FFF2-40B4-BE49-F238E27FC236}">
              <a16:creationId xmlns:a16="http://schemas.microsoft.com/office/drawing/2014/main" id="{00000000-0008-0000-0100-0000A720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8360" name="Line 1">
          <a:extLst>
            <a:ext uri="{FF2B5EF4-FFF2-40B4-BE49-F238E27FC236}">
              <a16:creationId xmlns:a16="http://schemas.microsoft.com/office/drawing/2014/main" id="{00000000-0008-0000-0100-0000A820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361" name="Line 1">
          <a:extLst>
            <a:ext uri="{FF2B5EF4-FFF2-40B4-BE49-F238E27FC236}">
              <a16:creationId xmlns:a16="http://schemas.microsoft.com/office/drawing/2014/main" id="{00000000-0008-0000-0100-0000A920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362" name="Line 1">
          <a:extLst>
            <a:ext uri="{FF2B5EF4-FFF2-40B4-BE49-F238E27FC236}">
              <a16:creationId xmlns:a16="http://schemas.microsoft.com/office/drawing/2014/main" id="{00000000-0008-0000-0100-0000AA20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8363" name="Line 1">
          <a:extLst>
            <a:ext uri="{FF2B5EF4-FFF2-40B4-BE49-F238E27FC236}">
              <a16:creationId xmlns:a16="http://schemas.microsoft.com/office/drawing/2014/main" id="{00000000-0008-0000-0100-0000AB20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8364" name="Line 1">
          <a:extLst>
            <a:ext uri="{FF2B5EF4-FFF2-40B4-BE49-F238E27FC236}">
              <a16:creationId xmlns:a16="http://schemas.microsoft.com/office/drawing/2014/main" id="{00000000-0008-0000-0100-0000AC20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365" name="Line 1">
          <a:extLst>
            <a:ext uri="{FF2B5EF4-FFF2-40B4-BE49-F238E27FC236}">
              <a16:creationId xmlns:a16="http://schemas.microsoft.com/office/drawing/2014/main" id="{00000000-0008-0000-0100-0000AD20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366" name="Line 1">
          <a:extLst>
            <a:ext uri="{FF2B5EF4-FFF2-40B4-BE49-F238E27FC236}">
              <a16:creationId xmlns:a16="http://schemas.microsoft.com/office/drawing/2014/main" id="{00000000-0008-0000-0100-0000AE20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8367" name="Line 1">
          <a:extLst>
            <a:ext uri="{FF2B5EF4-FFF2-40B4-BE49-F238E27FC236}">
              <a16:creationId xmlns:a16="http://schemas.microsoft.com/office/drawing/2014/main" id="{00000000-0008-0000-0100-0000AF20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8368" name="Line 1">
          <a:extLst>
            <a:ext uri="{FF2B5EF4-FFF2-40B4-BE49-F238E27FC236}">
              <a16:creationId xmlns:a16="http://schemas.microsoft.com/office/drawing/2014/main" id="{00000000-0008-0000-0100-0000B020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369" name="Line 1">
          <a:extLst>
            <a:ext uri="{FF2B5EF4-FFF2-40B4-BE49-F238E27FC236}">
              <a16:creationId xmlns:a16="http://schemas.microsoft.com/office/drawing/2014/main" id="{00000000-0008-0000-0100-0000B120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8370" name="Line 1">
          <a:extLst>
            <a:ext uri="{FF2B5EF4-FFF2-40B4-BE49-F238E27FC236}">
              <a16:creationId xmlns:a16="http://schemas.microsoft.com/office/drawing/2014/main" id="{00000000-0008-0000-0100-0000B220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371" name="Line 1">
          <a:extLst>
            <a:ext uri="{FF2B5EF4-FFF2-40B4-BE49-F238E27FC236}">
              <a16:creationId xmlns:a16="http://schemas.microsoft.com/office/drawing/2014/main" id="{00000000-0008-0000-0100-0000B320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138</xdr:row>
      <xdr:rowOff>9525</xdr:rowOff>
    </xdr:from>
    <xdr:to>
      <xdr:col>14</xdr:col>
      <xdr:colOff>361950</xdr:colOff>
      <xdr:row>138</xdr:row>
      <xdr:rowOff>9525</xdr:rowOff>
    </xdr:to>
    <xdr:sp macro="" textlink="">
      <xdr:nvSpPr>
        <xdr:cNvPr id="8372" name="Line 1">
          <a:extLst>
            <a:ext uri="{FF2B5EF4-FFF2-40B4-BE49-F238E27FC236}">
              <a16:creationId xmlns:a16="http://schemas.microsoft.com/office/drawing/2014/main" id="{00000000-0008-0000-0100-0000B420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8373" name="Line 1">
          <a:extLst>
            <a:ext uri="{FF2B5EF4-FFF2-40B4-BE49-F238E27FC236}">
              <a16:creationId xmlns:a16="http://schemas.microsoft.com/office/drawing/2014/main" id="{00000000-0008-0000-0100-0000B520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374" name="Line 1">
          <a:extLst>
            <a:ext uri="{FF2B5EF4-FFF2-40B4-BE49-F238E27FC236}">
              <a16:creationId xmlns:a16="http://schemas.microsoft.com/office/drawing/2014/main" id="{00000000-0008-0000-0100-0000B620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375" name="Line 1">
          <a:extLst>
            <a:ext uri="{FF2B5EF4-FFF2-40B4-BE49-F238E27FC236}">
              <a16:creationId xmlns:a16="http://schemas.microsoft.com/office/drawing/2014/main" id="{00000000-0008-0000-0100-0000B720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8376" name="Line 1">
          <a:extLst>
            <a:ext uri="{FF2B5EF4-FFF2-40B4-BE49-F238E27FC236}">
              <a16:creationId xmlns:a16="http://schemas.microsoft.com/office/drawing/2014/main" id="{00000000-0008-0000-0100-0000B820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8377" name="Line 1">
          <a:extLst>
            <a:ext uri="{FF2B5EF4-FFF2-40B4-BE49-F238E27FC236}">
              <a16:creationId xmlns:a16="http://schemas.microsoft.com/office/drawing/2014/main" id="{00000000-0008-0000-0100-0000B920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378" name="Line 1">
          <a:extLst>
            <a:ext uri="{FF2B5EF4-FFF2-40B4-BE49-F238E27FC236}">
              <a16:creationId xmlns:a16="http://schemas.microsoft.com/office/drawing/2014/main" id="{00000000-0008-0000-0100-0000BA20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8379" name="Line 1">
          <a:extLst>
            <a:ext uri="{FF2B5EF4-FFF2-40B4-BE49-F238E27FC236}">
              <a16:creationId xmlns:a16="http://schemas.microsoft.com/office/drawing/2014/main" id="{00000000-0008-0000-0100-0000BB20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8380" name="Line 1">
          <a:extLst>
            <a:ext uri="{FF2B5EF4-FFF2-40B4-BE49-F238E27FC236}">
              <a16:creationId xmlns:a16="http://schemas.microsoft.com/office/drawing/2014/main" id="{00000000-0008-0000-0100-0000BC20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381" name="Line 1">
          <a:extLst>
            <a:ext uri="{FF2B5EF4-FFF2-40B4-BE49-F238E27FC236}">
              <a16:creationId xmlns:a16="http://schemas.microsoft.com/office/drawing/2014/main" id="{00000000-0008-0000-0100-0000BD20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382" name="Line 1">
          <a:extLst>
            <a:ext uri="{FF2B5EF4-FFF2-40B4-BE49-F238E27FC236}">
              <a16:creationId xmlns:a16="http://schemas.microsoft.com/office/drawing/2014/main" id="{00000000-0008-0000-0100-0000BE20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383" name="Line 1">
          <a:extLst>
            <a:ext uri="{FF2B5EF4-FFF2-40B4-BE49-F238E27FC236}">
              <a16:creationId xmlns:a16="http://schemas.microsoft.com/office/drawing/2014/main" id="{00000000-0008-0000-0100-0000BF20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8384" name="Line 1">
          <a:extLst>
            <a:ext uri="{FF2B5EF4-FFF2-40B4-BE49-F238E27FC236}">
              <a16:creationId xmlns:a16="http://schemas.microsoft.com/office/drawing/2014/main" id="{00000000-0008-0000-0100-0000C0200000}"/>
            </a:ext>
          </a:extLst>
        </xdr:cNvPr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8385" name="Line 1">
          <a:extLst>
            <a:ext uri="{FF2B5EF4-FFF2-40B4-BE49-F238E27FC236}">
              <a16:creationId xmlns:a16="http://schemas.microsoft.com/office/drawing/2014/main" id="{00000000-0008-0000-0100-0000C120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386" name="Line 1">
          <a:extLst>
            <a:ext uri="{FF2B5EF4-FFF2-40B4-BE49-F238E27FC236}">
              <a16:creationId xmlns:a16="http://schemas.microsoft.com/office/drawing/2014/main" id="{00000000-0008-0000-0100-0000C220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8387" name="Line 1">
          <a:extLst>
            <a:ext uri="{FF2B5EF4-FFF2-40B4-BE49-F238E27FC236}">
              <a16:creationId xmlns:a16="http://schemas.microsoft.com/office/drawing/2014/main" id="{00000000-0008-0000-0100-0000C320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388" name="Line 1">
          <a:extLst>
            <a:ext uri="{FF2B5EF4-FFF2-40B4-BE49-F238E27FC236}">
              <a16:creationId xmlns:a16="http://schemas.microsoft.com/office/drawing/2014/main" id="{00000000-0008-0000-0100-0000C420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138</xdr:row>
      <xdr:rowOff>9525</xdr:rowOff>
    </xdr:from>
    <xdr:to>
      <xdr:col>14</xdr:col>
      <xdr:colOff>361950</xdr:colOff>
      <xdr:row>138</xdr:row>
      <xdr:rowOff>9525</xdr:rowOff>
    </xdr:to>
    <xdr:sp macro="" textlink="">
      <xdr:nvSpPr>
        <xdr:cNvPr id="8389" name="Line 1">
          <a:extLst>
            <a:ext uri="{FF2B5EF4-FFF2-40B4-BE49-F238E27FC236}">
              <a16:creationId xmlns:a16="http://schemas.microsoft.com/office/drawing/2014/main" id="{00000000-0008-0000-0100-0000C5200000}"/>
            </a:ext>
          </a:extLst>
        </xdr:cNvPr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8390" name="Line 1">
          <a:extLst>
            <a:ext uri="{FF2B5EF4-FFF2-40B4-BE49-F238E27FC236}">
              <a16:creationId xmlns:a16="http://schemas.microsoft.com/office/drawing/2014/main" id="{00000000-0008-0000-0100-0000C6200000}"/>
            </a:ext>
          </a:extLst>
        </xdr:cNvPr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8391" name="Line 1">
          <a:extLst>
            <a:ext uri="{FF2B5EF4-FFF2-40B4-BE49-F238E27FC236}">
              <a16:creationId xmlns:a16="http://schemas.microsoft.com/office/drawing/2014/main" id="{00000000-0008-0000-0100-0000C7200000}"/>
            </a:ext>
          </a:extLst>
        </xdr:cNvPr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139</xdr:row>
      <xdr:rowOff>9525</xdr:rowOff>
    </xdr:from>
    <xdr:to>
      <xdr:col>14</xdr:col>
      <xdr:colOff>447675</xdr:colOff>
      <xdr:row>139</xdr:row>
      <xdr:rowOff>9525</xdr:rowOff>
    </xdr:to>
    <xdr:sp macro="" textlink="">
      <xdr:nvSpPr>
        <xdr:cNvPr id="8392" name="Line 1">
          <a:extLst>
            <a:ext uri="{FF2B5EF4-FFF2-40B4-BE49-F238E27FC236}">
              <a16:creationId xmlns:a16="http://schemas.microsoft.com/office/drawing/2014/main" id="{00000000-0008-0000-0100-0000C820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8393" name="Line 1">
          <a:extLst>
            <a:ext uri="{FF2B5EF4-FFF2-40B4-BE49-F238E27FC236}">
              <a16:creationId xmlns:a16="http://schemas.microsoft.com/office/drawing/2014/main" id="{00000000-0008-0000-0100-0000C920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139</xdr:row>
      <xdr:rowOff>9525</xdr:rowOff>
    </xdr:from>
    <xdr:to>
      <xdr:col>14</xdr:col>
      <xdr:colOff>447675</xdr:colOff>
      <xdr:row>139</xdr:row>
      <xdr:rowOff>9525</xdr:rowOff>
    </xdr:to>
    <xdr:sp macro="" textlink="">
      <xdr:nvSpPr>
        <xdr:cNvPr id="8394" name="Line 1">
          <a:extLst>
            <a:ext uri="{FF2B5EF4-FFF2-40B4-BE49-F238E27FC236}">
              <a16:creationId xmlns:a16="http://schemas.microsoft.com/office/drawing/2014/main" id="{00000000-0008-0000-0100-0000CA20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8395" name="Line 1">
          <a:extLst>
            <a:ext uri="{FF2B5EF4-FFF2-40B4-BE49-F238E27FC236}">
              <a16:creationId xmlns:a16="http://schemas.microsoft.com/office/drawing/2014/main" id="{00000000-0008-0000-0100-0000CB20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139</xdr:row>
      <xdr:rowOff>9525</xdr:rowOff>
    </xdr:from>
    <xdr:to>
      <xdr:col>14</xdr:col>
      <xdr:colOff>361950</xdr:colOff>
      <xdr:row>139</xdr:row>
      <xdr:rowOff>9525</xdr:rowOff>
    </xdr:to>
    <xdr:sp macro="" textlink="">
      <xdr:nvSpPr>
        <xdr:cNvPr id="8396" name="Line 1">
          <a:extLst>
            <a:ext uri="{FF2B5EF4-FFF2-40B4-BE49-F238E27FC236}">
              <a16:creationId xmlns:a16="http://schemas.microsoft.com/office/drawing/2014/main" id="{00000000-0008-0000-0100-0000CC200000}"/>
            </a:ext>
          </a:extLst>
        </xdr:cNvPr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139</xdr:row>
      <xdr:rowOff>9525</xdr:rowOff>
    </xdr:from>
    <xdr:to>
      <xdr:col>14</xdr:col>
      <xdr:colOff>447675</xdr:colOff>
      <xdr:row>139</xdr:row>
      <xdr:rowOff>9525</xdr:rowOff>
    </xdr:to>
    <xdr:sp macro="" textlink="">
      <xdr:nvSpPr>
        <xdr:cNvPr id="8397" name="Line 1">
          <a:extLst>
            <a:ext uri="{FF2B5EF4-FFF2-40B4-BE49-F238E27FC236}">
              <a16:creationId xmlns:a16="http://schemas.microsoft.com/office/drawing/2014/main" id="{00000000-0008-0000-0100-0000CD20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8398" name="Line 1">
          <a:extLst>
            <a:ext uri="{FF2B5EF4-FFF2-40B4-BE49-F238E27FC236}">
              <a16:creationId xmlns:a16="http://schemas.microsoft.com/office/drawing/2014/main" id="{00000000-0008-0000-0100-0000CE20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8399" name="Line 1">
          <a:extLst>
            <a:ext uri="{FF2B5EF4-FFF2-40B4-BE49-F238E27FC236}">
              <a16:creationId xmlns:a16="http://schemas.microsoft.com/office/drawing/2014/main" id="{00000000-0008-0000-0100-0000CF20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139</xdr:row>
      <xdr:rowOff>9525</xdr:rowOff>
    </xdr:from>
    <xdr:to>
      <xdr:col>14</xdr:col>
      <xdr:colOff>381000</xdr:colOff>
      <xdr:row>139</xdr:row>
      <xdr:rowOff>9525</xdr:rowOff>
    </xdr:to>
    <xdr:sp macro="" textlink="">
      <xdr:nvSpPr>
        <xdr:cNvPr id="8400" name="Line 1">
          <a:extLst>
            <a:ext uri="{FF2B5EF4-FFF2-40B4-BE49-F238E27FC236}">
              <a16:creationId xmlns:a16="http://schemas.microsoft.com/office/drawing/2014/main" id="{00000000-0008-0000-0100-0000D0200000}"/>
            </a:ext>
          </a:extLst>
        </xdr:cNvPr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139</xdr:row>
      <xdr:rowOff>9525</xdr:rowOff>
    </xdr:from>
    <xdr:to>
      <xdr:col>14</xdr:col>
      <xdr:colOff>447675</xdr:colOff>
      <xdr:row>139</xdr:row>
      <xdr:rowOff>9525</xdr:rowOff>
    </xdr:to>
    <xdr:sp macro="" textlink="">
      <xdr:nvSpPr>
        <xdr:cNvPr id="8401" name="Line 1">
          <a:extLst>
            <a:ext uri="{FF2B5EF4-FFF2-40B4-BE49-F238E27FC236}">
              <a16:creationId xmlns:a16="http://schemas.microsoft.com/office/drawing/2014/main" id="{00000000-0008-0000-0100-0000D120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8402" name="Line 1">
          <a:extLst>
            <a:ext uri="{FF2B5EF4-FFF2-40B4-BE49-F238E27FC236}">
              <a16:creationId xmlns:a16="http://schemas.microsoft.com/office/drawing/2014/main" id="{00000000-0008-0000-0100-0000D220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139</xdr:row>
      <xdr:rowOff>9525</xdr:rowOff>
    </xdr:from>
    <xdr:to>
      <xdr:col>14</xdr:col>
      <xdr:colOff>381000</xdr:colOff>
      <xdr:row>139</xdr:row>
      <xdr:rowOff>9525</xdr:rowOff>
    </xdr:to>
    <xdr:sp macro="" textlink="">
      <xdr:nvSpPr>
        <xdr:cNvPr id="8403" name="Line 1">
          <a:extLst>
            <a:ext uri="{FF2B5EF4-FFF2-40B4-BE49-F238E27FC236}">
              <a16:creationId xmlns:a16="http://schemas.microsoft.com/office/drawing/2014/main" id="{00000000-0008-0000-0100-0000D3200000}"/>
            </a:ext>
          </a:extLst>
        </xdr:cNvPr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139</xdr:row>
      <xdr:rowOff>9525</xdr:rowOff>
    </xdr:from>
    <xdr:to>
      <xdr:col>14</xdr:col>
      <xdr:colOff>447675</xdr:colOff>
      <xdr:row>139</xdr:row>
      <xdr:rowOff>9525</xdr:rowOff>
    </xdr:to>
    <xdr:sp macro="" textlink="">
      <xdr:nvSpPr>
        <xdr:cNvPr id="8404" name="Line 1">
          <a:extLst>
            <a:ext uri="{FF2B5EF4-FFF2-40B4-BE49-F238E27FC236}">
              <a16:creationId xmlns:a16="http://schemas.microsoft.com/office/drawing/2014/main" id="{00000000-0008-0000-0100-0000D420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8405" name="Line 1">
          <a:extLst>
            <a:ext uri="{FF2B5EF4-FFF2-40B4-BE49-F238E27FC236}">
              <a16:creationId xmlns:a16="http://schemas.microsoft.com/office/drawing/2014/main" id="{00000000-0008-0000-0100-0000D520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139</xdr:row>
      <xdr:rowOff>9525</xdr:rowOff>
    </xdr:from>
    <xdr:to>
      <xdr:col>14</xdr:col>
      <xdr:colOff>447675</xdr:colOff>
      <xdr:row>139</xdr:row>
      <xdr:rowOff>9525</xdr:rowOff>
    </xdr:to>
    <xdr:sp macro="" textlink="">
      <xdr:nvSpPr>
        <xdr:cNvPr id="8406" name="Line 1">
          <a:extLst>
            <a:ext uri="{FF2B5EF4-FFF2-40B4-BE49-F238E27FC236}">
              <a16:creationId xmlns:a16="http://schemas.microsoft.com/office/drawing/2014/main" id="{00000000-0008-0000-0100-0000D620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8407" name="Line 1">
          <a:extLst>
            <a:ext uri="{FF2B5EF4-FFF2-40B4-BE49-F238E27FC236}">
              <a16:creationId xmlns:a16="http://schemas.microsoft.com/office/drawing/2014/main" id="{00000000-0008-0000-0100-0000D720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139</xdr:row>
      <xdr:rowOff>9525</xdr:rowOff>
    </xdr:from>
    <xdr:to>
      <xdr:col>14</xdr:col>
      <xdr:colOff>361950</xdr:colOff>
      <xdr:row>139</xdr:row>
      <xdr:rowOff>9525</xdr:rowOff>
    </xdr:to>
    <xdr:sp macro="" textlink="">
      <xdr:nvSpPr>
        <xdr:cNvPr id="8408" name="Line 1">
          <a:extLst>
            <a:ext uri="{FF2B5EF4-FFF2-40B4-BE49-F238E27FC236}">
              <a16:creationId xmlns:a16="http://schemas.microsoft.com/office/drawing/2014/main" id="{00000000-0008-0000-0100-0000D8200000}"/>
            </a:ext>
          </a:extLst>
        </xdr:cNvPr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139</xdr:row>
      <xdr:rowOff>9525</xdr:rowOff>
    </xdr:from>
    <xdr:to>
      <xdr:col>14</xdr:col>
      <xdr:colOff>447675</xdr:colOff>
      <xdr:row>139</xdr:row>
      <xdr:rowOff>9525</xdr:rowOff>
    </xdr:to>
    <xdr:sp macro="" textlink="">
      <xdr:nvSpPr>
        <xdr:cNvPr id="8409" name="Line 1">
          <a:extLst>
            <a:ext uri="{FF2B5EF4-FFF2-40B4-BE49-F238E27FC236}">
              <a16:creationId xmlns:a16="http://schemas.microsoft.com/office/drawing/2014/main" id="{00000000-0008-0000-0100-0000D920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8410" name="Line 1">
          <a:extLst>
            <a:ext uri="{FF2B5EF4-FFF2-40B4-BE49-F238E27FC236}">
              <a16:creationId xmlns:a16="http://schemas.microsoft.com/office/drawing/2014/main" id="{00000000-0008-0000-0100-0000DA20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8411" name="Line 1">
          <a:extLst>
            <a:ext uri="{FF2B5EF4-FFF2-40B4-BE49-F238E27FC236}">
              <a16:creationId xmlns:a16="http://schemas.microsoft.com/office/drawing/2014/main" id="{00000000-0008-0000-0100-0000DB20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139</xdr:row>
      <xdr:rowOff>9525</xdr:rowOff>
    </xdr:from>
    <xdr:to>
      <xdr:col>14</xdr:col>
      <xdr:colOff>381000</xdr:colOff>
      <xdr:row>139</xdr:row>
      <xdr:rowOff>9525</xdr:rowOff>
    </xdr:to>
    <xdr:sp macro="" textlink="">
      <xdr:nvSpPr>
        <xdr:cNvPr id="8412" name="Line 1">
          <a:extLst>
            <a:ext uri="{FF2B5EF4-FFF2-40B4-BE49-F238E27FC236}">
              <a16:creationId xmlns:a16="http://schemas.microsoft.com/office/drawing/2014/main" id="{00000000-0008-0000-0100-0000DC200000}"/>
            </a:ext>
          </a:extLst>
        </xdr:cNvPr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139</xdr:row>
      <xdr:rowOff>9525</xdr:rowOff>
    </xdr:from>
    <xdr:to>
      <xdr:col>14</xdr:col>
      <xdr:colOff>447675</xdr:colOff>
      <xdr:row>139</xdr:row>
      <xdr:rowOff>9525</xdr:rowOff>
    </xdr:to>
    <xdr:sp macro="" textlink="">
      <xdr:nvSpPr>
        <xdr:cNvPr id="8413" name="Line 1">
          <a:extLst>
            <a:ext uri="{FF2B5EF4-FFF2-40B4-BE49-F238E27FC236}">
              <a16:creationId xmlns:a16="http://schemas.microsoft.com/office/drawing/2014/main" id="{00000000-0008-0000-0100-0000DD20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8414" name="Line 1">
          <a:extLst>
            <a:ext uri="{FF2B5EF4-FFF2-40B4-BE49-F238E27FC236}">
              <a16:creationId xmlns:a16="http://schemas.microsoft.com/office/drawing/2014/main" id="{00000000-0008-0000-0100-0000DE20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139</xdr:row>
      <xdr:rowOff>9525</xdr:rowOff>
    </xdr:from>
    <xdr:to>
      <xdr:col>14</xdr:col>
      <xdr:colOff>381000</xdr:colOff>
      <xdr:row>139</xdr:row>
      <xdr:rowOff>9525</xdr:rowOff>
    </xdr:to>
    <xdr:sp macro="" textlink="">
      <xdr:nvSpPr>
        <xdr:cNvPr id="8415" name="Line 1">
          <a:extLst>
            <a:ext uri="{FF2B5EF4-FFF2-40B4-BE49-F238E27FC236}">
              <a16:creationId xmlns:a16="http://schemas.microsoft.com/office/drawing/2014/main" id="{00000000-0008-0000-0100-0000DF200000}"/>
            </a:ext>
          </a:extLst>
        </xdr:cNvPr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139</xdr:row>
      <xdr:rowOff>9525</xdr:rowOff>
    </xdr:from>
    <xdr:to>
      <xdr:col>14</xdr:col>
      <xdr:colOff>447675</xdr:colOff>
      <xdr:row>139</xdr:row>
      <xdr:rowOff>9525</xdr:rowOff>
    </xdr:to>
    <xdr:sp macro="" textlink="">
      <xdr:nvSpPr>
        <xdr:cNvPr id="8416" name="Line 1">
          <a:extLst>
            <a:ext uri="{FF2B5EF4-FFF2-40B4-BE49-F238E27FC236}">
              <a16:creationId xmlns:a16="http://schemas.microsoft.com/office/drawing/2014/main" id="{00000000-0008-0000-0100-0000E0200000}"/>
            </a:ext>
          </a:extLst>
        </xdr:cNvPr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8417" name="Line 1">
          <a:extLst>
            <a:ext uri="{FF2B5EF4-FFF2-40B4-BE49-F238E27FC236}">
              <a16:creationId xmlns:a16="http://schemas.microsoft.com/office/drawing/2014/main" id="{00000000-0008-0000-0100-0000E120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8418" name="Line 1">
          <a:extLst>
            <a:ext uri="{FF2B5EF4-FFF2-40B4-BE49-F238E27FC236}">
              <a16:creationId xmlns:a16="http://schemas.microsoft.com/office/drawing/2014/main" id="{00000000-0008-0000-0100-0000E2200000}"/>
            </a:ext>
          </a:extLst>
        </xdr:cNvPr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138</xdr:row>
      <xdr:rowOff>9525</xdr:rowOff>
    </xdr:from>
    <xdr:to>
      <xdr:col>5</xdr:col>
      <xdr:colOff>447675</xdr:colOff>
      <xdr:row>138</xdr:row>
      <xdr:rowOff>9525</xdr:rowOff>
    </xdr:to>
    <xdr:sp macro="" textlink="">
      <xdr:nvSpPr>
        <xdr:cNvPr id="8419" name="Line 1">
          <a:extLst>
            <a:ext uri="{FF2B5EF4-FFF2-40B4-BE49-F238E27FC236}">
              <a16:creationId xmlns:a16="http://schemas.microsoft.com/office/drawing/2014/main" id="{00000000-0008-0000-0100-0000E3200000}"/>
            </a:ext>
          </a:extLst>
        </xdr:cNvPr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8420" name="Line 1">
          <a:extLst>
            <a:ext uri="{FF2B5EF4-FFF2-40B4-BE49-F238E27FC236}">
              <a16:creationId xmlns:a16="http://schemas.microsoft.com/office/drawing/2014/main" id="{00000000-0008-0000-0100-0000E4200000}"/>
            </a:ext>
          </a:extLst>
        </xdr:cNvPr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139</xdr:row>
      <xdr:rowOff>9525</xdr:rowOff>
    </xdr:from>
    <xdr:to>
      <xdr:col>5</xdr:col>
      <xdr:colOff>447675</xdr:colOff>
      <xdr:row>139</xdr:row>
      <xdr:rowOff>9525</xdr:rowOff>
    </xdr:to>
    <xdr:sp macro="" textlink="">
      <xdr:nvSpPr>
        <xdr:cNvPr id="8421" name="Line 1">
          <a:extLst>
            <a:ext uri="{FF2B5EF4-FFF2-40B4-BE49-F238E27FC236}">
              <a16:creationId xmlns:a16="http://schemas.microsoft.com/office/drawing/2014/main" id="{00000000-0008-0000-0100-0000E5200000}"/>
            </a:ext>
          </a:extLst>
        </xdr:cNvPr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139</xdr:row>
      <xdr:rowOff>9525</xdr:rowOff>
    </xdr:from>
    <xdr:to>
      <xdr:col>5</xdr:col>
      <xdr:colOff>400050</xdr:colOff>
      <xdr:row>139</xdr:row>
      <xdr:rowOff>9525</xdr:rowOff>
    </xdr:to>
    <xdr:sp macro="" textlink="">
      <xdr:nvSpPr>
        <xdr:cNvPr id="8422" name="Line 1">
          <a:extLst>
            <a:ext uri="{FF2B5EF4-FFF2-40B4-BE49-F238E27FC236}">
              <a16:creationId xmlns:a16="http://schemas.microsoft.com/office/drawing/2014/main" id="{00000000-0008-0000-0100-0000E6200000}"/>
            </a:ext>
          </a:extLst>
        </xdr:cNvPr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140</xdr:row>
      <xdr:rowOff>9525</xdr:rowOff>
    </xdr:from>
    <xdr:to>
      <xdr:col>5</xdr:col>
      <xdr:colOff>447675</xdr:colOff>
      <xdr:row>140</xdr:row>
      <xdr:rowOff>9525</xdr:rowOff>
    </xdr:to>
    <xdr:sp macro="" textlink="">
      <xdr:nvSpPr>
        <xdr:cNvPr id="8423" name="Line 1">
          <a:extLst>
            <a:ext uri="{FF2B5EF4-FFF2-40B4-BE49-F238E27FC236}">
              <a16:creationId xmlns:a16="http://schemas.microsoft.com/office/drawing/2014/main" id="{00000000-0008-0000-0100-0000E7200000}"/>
            </a:ext>
          </a:extLst>
        </xdr:cNvPr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140</xdr:row>
      <xdr:rowOff>9525</xdr:rowOff>
    </xdr:from>
    <xdr:to>
      <xdr:col>5</xdr:col>
      <xdr:colOff>400050</xdr:colOff>
      <xdr:row>140</xdr:row>
      <xdr:rowOff>9525</xdr:rowOff>
    </xdr:to>
    <xdr:sp macro="" textlink="">
      <xdr:nvSpPr>
        <xdr:cNvPr id="8424" name="Line 1">
          <a:extLst>
            <a:ext uri="{FF2B5EF4-FFF2-40B4-BE49-F238E27FC236}">
              <a16:creationId xmlns:a16="http://schemas.microsoft.com/office/drawing/2014/main" id="{00000000-0008-0000-0100-0000E8200000}"/>
            </a:ext>
          </a:extLst>
        </xdr:cNvPr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138</xdr:row>
      <xdr:rowOff>9525</xdr:rowOff>
    </xdr:from>
    <xdr:to>
      <xdr:col>5</xdr:col>
      <xdr:colOff>447675</xdr:colOff>
      <xdr:row>138</xdr:row>
      <xdr:rowOff>9525</xdr:rowOff>
    </xdr:to>
    <xdr:sp macro="" textlink="">
      <xdr:nvSpPr>
        <xdr:cNvPr id="8425" name="Line 1">
          <a:extLst>
            <a:ext uri="{FF2B5EF4-FFF2-40B4-BE49-F238E27FC236}">
              <a16:creationId xmlns:a16="http://schemas.microsoft.com/office/drawing/2014/main" id="{00000000-0008-0000-0100-0000E9200000}"/>
            </a:ext>
          </a:extLst>
        </xdr:cNvPr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8426" name="Line 1">
          <a:extLst>
            <a:ext uri="{FF2B5EF4-FFF2-40B4-BE49-F238E27FC236}">
              <a16:creationId xmlns:a16="http://schemas.microsoft.com/office/drawing/2014/main" id="{00000000-0008-0000-0100-0000EA200000}"/>
            </a:ext>
          </a:extLst>
        </xdr:cNvPr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138</xdr:row>
      <xdr:rowOff>9525</xdr:rowOff>
    </xdr:from>
    <xdr:to>
      <xdr:col>5</xdr:col>
      <xdr:colOff>361950</xdr:colOff>
      <xdr:row>138</xdr:row>
      <xdr:rowOff>9525</xdr:rowOff>
    </xdr:to>
    <xdr:sp macro="" textlink="">
      <xdr:nvSpPr>
        <xdr:cNvPr id="8427" name="Line 1">
          <a:extLst>
            <a:ext uri="{FF2B5EF4-FFF2-40B4-BE49-F238E27FC236}">
              <a16:creationId xmlns:a16="http://schemas.microsoft.com/office/drawing/2014/main" id="{00000000-0008-0000-0100-0000EB200000}"/>
            </a:ext>
          </a:extLst>
        </xdr:cNvPr>
        <xdr:cNvSpPr>
          <a:spLocks noChangeShapeType="1"/>
        </xdr:cNvSpPr>
      </xdr:nvSpPr>
      <xdr:spPr bwMode="auto">
        <a:xfrm>
          <a:off x="9582150" y="5741670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138</xdr:row>
      <xdr:rowOff>9525</xdr:rowOff>
    </xdr:from>
    <xdr:to>
      <xdr:col>5</xdr:col>
      <xdr:colOff>447675</xdr:colOff>
      <xdr:row>138</xdr:row>
      <xdr:rowOff>9525</xdr:rowOff>
    </xdr:to>
    <xdr:sp macro="" textlink="">
      <xdr:nvSpPr>
        <xdr:cNvPr id="8428" name="Line 1">
          <a:extLst>
            <a:ext uri="{FF2B5EF4-FFF2-40B4-BE49-F238E27FC236}">
              <a16:creationId xmlns:a16="http://schemas.microsoft.com/office/drawing/2014/main" id="{00000000-0008-0000-0100-0000EC200000}"/>
            </a:ext>
          </a:extLst>
        </xdr:cNvPr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8429" name="Line 1">
          <a:extLst>
            <a:ext uri="{FF2B5EF4-FFF2-40B4-BE49-F238E27FC236}">
              <a16:creationId xmlns:a16="http://schemas.microsoft.com/office/drawing/2014/main" id="{00000000-0008-0000-0100-0000ED200000}"/>
            </a:ext>
          </a:extLst>
        </xdr:cNvPr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8430" name="Line 1">
          <a:extLst>
            <a:ext uri="{FF2B5EF4-FFF2-40B4-BE49-F238E27FC236}">
              <a16:creationId xmlns:a16="http://schemas.microsoft.com/office/drawing/2014/main" id="{00000000-0008-0000-0100-0000EE200000}"/>
            </a:ext>
          </a:extLst>
        </xdr:cNvPr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138</xdr:row>
      <xdr:rowOff>9525</xdr:rowOff>
    </xdr:from>
    <xdr:to>
      <xdr:col>5</xdr:col>
      <xdr:colOff>381000</xdr:colOff>
      <xdr:row>138</xdr:row>
      <xdr:rowOff>9525</xdr:rowOff>
    </xdr:to>
    <xdr:sp macro="" textlink="">
      <xdr:nvSpPr>
        <xdr:cNvPr id="8431" name="Line 1">
          <a:extLst>
            <a:ext uri="{FF2B5EF4-FFF2-40B4-BE49-F238E27FC236}">
              <a16:creationId xmlns:a16="http://schemas.microsoft.com/office/drawing/2014/main" id="{00000000-0008-0000-0100-0000EF200000}"/>
            </a:ext>
          </a:extLst>
        </xdr:cNvPr>
        <xdr:cNvSpPr>
          <a:spLocks noChangeShapeType="1"/>
        </xdr:cNvSpPr>
      </xdr:nvSpPr>
      <xdr:spPr bwMode="auto">
        <a:xfrm>
          <a:off x="9648825" y="57416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138</xdr:row>
      <xdr:rowOff>9525</xdr:rowOff>
    </xdr:from>
    <xdr:to>
      <xdr:col>5</xdr:col>
      <xdr:colOff>447675</xdr:colOff>
      <xdr:row>138</xdr:row>
      <xdr:rowOff>9525</xdr:rowOff>
    </xdr:to>
    <xdr:sp macro="" textlink="">
      <xdr:nvSpPr>
        <xdr:cNvPr id="8432" name="Line 1">
          <a:extLst>
            <a:ext uri="{FF2B5EF4-FFF2-40B4-BE49-F238E27FC236}">
              <a16:creationId xmlns:a16="http://schemas.microsoft.com/office/drawing/2014/main" id="{00000000-0008-0000-0100-0000F0200000}"/>
            </a:ext>
          </a:extLst>
        </xdr:cNvPr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8433" name="Line 1">
          <a:extLst>
            <a:ext uri="{FF2B5EF4-FFF2-40B4-BE49-F238E27FC236}">
              <a16:creationId xmlns:a16="http://schemas.microsoft.com/office/drawing/2014/main" id="{00000000-0008-0000-0100-0000F1200000}"/>
            </a:ext>
          </a:extLst>
        </xdr:cNvPr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138</xdr:row>
      <xdr:rowOff>9525</xdr:rowOff>
    </xdr:from>
    <xdr:to>
      <xdr:col>5</xdr:col>
      <xdr:colOff>381000</xdr:colOff>
      <xdr:row>138</xdr:row>
      <xdr:rowOff>9525</xdr:rowOff>
    </xdr:to>
    <xdr:sp macro="" textlink="">
      <xdr:nvSpPr>
        <xdr:cNvPr id="8434" name="Line 1">
          <a:extLst>
            <a:ext uri="{FF2B5EF4-FFF2-40B4-BE49-F238E27FC236}">
              <a16:creationId xmlns:a16="http://schemas.microsoft.com/office/drawing/2014/main" id="{00000000-0008-0000-0100-0000F2200000}"/>
            </a:ext>
          </a:extLst>
        </xdr:cNvPr>
        <xdr:cNvSpPr>
          <a:spLocks noChangeShapeType="1"/>
        </xdr:cNvSpPr>
      </xdr:nvSpPr>
      <xdr:spPr bwMode="auto">
        <a:xfrm>
          <a:off x="9648825" y="57416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138</xdr:row>
      <xdr:rowOff>9525</xdr:rowOff>
    </xdr:from>
    <xdr:to>
      <xdr:col>5</xdr:col>
      <xdr:colOff>447675</xdr:colOff>
      <xdr:row>138</xdr:row>
      <xdr:rowOff>9525</xdr:rowOff>
    </xdr:to>
    <xdr:sp macro="" textlink="">
      <xdr:nvSpPr>
        <xdr:cNvPr id="8435" name="Line 1">
          <a:extLst>
            <a:ext uri="{FF2B5EF4-FFF2-40B4-BE49-F238E27FC236}">
              <a16:creationId xmlns:a16="http://schemas.microsoft.com/office/drawing/2014/main" id="{00000000-0008-0000-0100-0000F3200000}"/>
            </a:ext>
          </a:extLst>
        </xdr:cNvPr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8436" name="Line 1">
          <a:extLst>
            <a:ext uri="{FF2B5EF4-FFF2-40B4-BE49-F238E27FC236}">
              <a16:creationId xmlns:a16="http://schemas.microsoft.com/office/drawing/2014/main" id="{00000000-0008-0000-0100-0000F4200000}"/>
            </a:ext>
          </a:extLst>
        </xdr:cNvPr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139</xdr:row>
      <xdr:rowOff>9525</xdr:rowOff>
    </xdr:from>
    <xdr:to>
      <xdr:col>5</xdr:col>
      <xdr:colOff>447675</xdr:colOff>
      <xdr:row>139</xdr:row>
      <xdr:rowOff>9525</xdr:rowOff>
    </xdr:to>
    <xdr:sp macro="" textlink="">
      <xdr:nvSpPr>
        <xdr:cNvPr id="8437" name="Line 1">
          <a:extLst>
            <a:ext uri="{FF2B5EF4-FFF2-40B4-BE49-F238E27FC236}">
              <a16:creationId xmlns:a16="http://schemas.microsoft.com/office/drawing/2014/main" id="{00000000-0008-0000-0100-0000F5200000}"/>
            </a:ext>
          </a:extLst>
        </xdr:cNvPr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139</xdr:row>
      <xdr:rowOff>9525</xdr:rowOff>
    </xdr:from>
    <xdr:to>
      <xdr:col>5</xdr:col>
      <xdr:colOff>400050</xdr:colOff>
      <xdr:row>139</xdr:row>
      <xdr:rowOff>9525</xdr:rowOff>
    </xdr:to>
    <xdr:sp macro="" textlink="">
      <xdr:nvSpPr>
        <xdr:cNvPr id="8438" name="Line 1">
          <a:extLst>
            <a:ext uri="{FF2B5EF4-FFF2-40B4-BE49-F238E27FC236}">
              <a16:creationId xmlns:a16="http://schemas.microsoft.com/office/drawing/2014/main" id="{00000000-0008-0000-0100-0000F6200000}"/>
            </a:ext>
          </a:extLst>
        </xdr:cNvPr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139</xdr:row>
      <xdr:rowOff>9525</xdr:rowOff>
    </xdr:from>
    <xdr:to>
      <xdr:col>5</xdr:col>
      <xdr:colOff>361950</xdr:colOff>
      <xdr:row>139</xdr:row>
      <xdr:rowOff>9525</xdr:rowOff>
    </xdr:to>
    <xdr:sp macro="" textlink="">
      <xdr:nvSpPr>
        <xdr:cNvPr id="8439" name="Line 1">
          <a:extLst>
            <a:ext uri="{FF2B5EF4-FFF2-40B4-BE49-F238E27FC236}">
              <a16:creationId xmlns:a16="http://schemas.microsoft.com/office/drawing/2014/main" id="{00000000-0008-0000-0100-0000F7200000}"/>
            </a:ext>
          </a:extLst>
        </xdr:cNvPr>
        <xdr:cNvSpPr>
          <a:spLocks noChangeShapeType="1"/>
        </xdr:cNvSpPr>
      </xdr:nvSpPr>
      <xdr:spPr bwMode="auto">
        <a:xfrm>
          <a:off x="9582150" y="57940575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139</xdr:row>
      <xdr:rowOff>9525</xdr:rowOff>
    </xdr:from>
    <xdr:to>
      <xdr:col>5</xdr:col>
      <xdr:colOff>447675</xdr:colOff>
      <xdr:row>139</xdr:row>
      <xdr:rowOff>9525</xdr:rowOff>
    </xdr:to>
    <xdr:sp macro="" textlink="">
      <xdr:nvSpPr>
        <xdr:cNvPr id="8440" name="Line 1">
          <a:extLst>
            <a:ext uri="{FF2B5EF4-FFF2-40B4-BE49-F238E27FC236}">
              <a16:creationId xmlns:a16="http://schemas.microsoft.com/office/drawing/2014/main" id="{00000000-0008-0000-0100-0000F8200000}"/>
            </a:ext>
          </a:extLst>
        </xdr:cNvPr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139</xdr:row>
      <xdr:rowOff>9525</xdr:rowOff>
    </xdr:from>
    <xdr:to>
      <xdr:col>5</xdr:col>
      <xdr:colOff>400050</xdr:colOff>
      <xdr:row>139</xdr:row>
      <xdr:rowOff>9525</xdr:rowOff>
    </xdr:to>
    <xdr:sp macro="" textlink="">
      <xdr:nvSpPr>
        <xdr:cNvPr id="8441" name="Line 1">
          <a:extLst>
            <a:ext uri="{FF2B5EF4-FFF2-40B4-BE49-F238E27FC236}">
              <a16:creationId xmlns:a16="http://schemas.microsoft.com/office/drawing/2014/main" id="{00000000-0008-0000-0100-0000F9200000}"/>
            </a:ext>
          </a:extLst>
        </xdr:cNvPr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139</xdr:row>
      <xdr:rowOff>9525</xdr:rowOff>
    </xdr:from>
    <xdr:to>
      <xdr:col>5</xdr:col>
      <xdr:colOff>400050</xdr:colOff>
      <xdr:row>139</xdr:row>
      <xdr:rowOff>9525</xdr:rowOff>
    </xdr:to>
    <xdr:sp macro="" textlink="">
      <xdr:nvSpPr>
        <xdr:cNvPr id="8442" name="Line 1">
          <a:extLst>
            <a:ext uri="{FF2B5EF4-FFF2-40B4-BE49-F238E27FC236}">
              <a16:creationId xmlns:a16="http://schemas.microsoft.com/office/drawing/2014/main" id="{00000000-0008-0000-0100-0000FA200000}"/>
            </a:ext>
          </a:extLst>
        </xdr:cNvPr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139</xdr:row>
      <xdr:rowOff>9525</xdr:rowOff>
    </xdr:from>
    <xdr:to>
      <xdr:col>5</xdr:col>
      <xdr:colOff>381000</xdr:colOff>
      <xdr:row>139</xdr:row>
      <xdr:rowOff>9525</xdr:rowOff>
    </xdr:to>
    <xdr:sp macro="" textlink="">
      <xdr:nvSpPr>
        <xdr:cNvPr id="8443" name="Line 1">
          <a:extLst>
            <a:ext uri="{FF2B5EF4-FFF2-40B4-BE49-F238E27FC236}">
              <a16:creationId xmlns:a16="http://schemas.microsoft.com/office/drawing/2014/main" id="{00000000-0008-0000-0100-0000FB200000}"/>
            </a:ext>
          </a:extLst>
        </xdr:cNvPr>
        <xdr:cNvSpPr>
          <a:spLocks noChangeShapeType="1"/>
        </xdr:cNvSpPr>
      </xdr:nvSpPr>
      <xdr:spPr bwMode="auto">
        <a:xfrm>
          <a:off x="9648825" y="579405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139</xdr:row>
      <xdr:rowOff>9525</xdr:rowOff>
    </xdr:from>
    <xdr:to>
      <xdr:col>5</xdr:col>
      <xdr:colOff>447675</xdr:colOff>
      <xdr:row>139</xdr:row>
      <xdr:rowOff>9525</xdr:rowOff>
    </xdr:to>
    <xdr:sp macro="" textlink="">
      <xdr:nvSpPr>
        <xdr:cNvPr id="8444" name="Line 1">
          <a:extLst>
            <a:ext uri="{FF2B5EF4-FFF2-40B4-BE49-F238E27FC236}">
              <a16:creationId xmlns:a16="http://schemas.microsoft.com/office/drawing/2014/main" id="{00000000-0008-0000-0100-0000FC200000}"/>
            </a:ext>
          </a:extLst>
        </xdr:cNvPr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139</xdr:row>
      <xdr:rowOff>9525</xdr:rowOff>
    </xdr:from>
    <xdr:to>
      <xdr:col>5</xdr:col>
      <xdr:colOff>400050</xdr:colOff>
      <xdr:row>139</xdr:row>
      <xdr:rowOff>9525</xdr:rowOff>
    </xdr:to>
    <xdr:sp macro="" textlink="">
      <xdr:nvSpPr>
        <xdr:cNvPr id="8445" name="Line 1">
          <a:extLst>
            <a:ext uri="{FF2B5EF4-FFF2-40B4-BE49-F238E27FC236}">
              <a16:creationId xmlns:a16="http://schemas.microsoft.com/office/drawing/2014/main" id="{00000000-0008-0000-0100-0000FD200000}"/>
            </a:ext>
          </a:extLst>
        </xdr:cNvPr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139</xdr:row>
      <xdr:rowOff>9525</xdr:rowOff>
    </xdr:from>
    <xdr:to>
      <xdr:col>5</xdr:col>
      <xdr:colOff>381000</xdr:colOff>
      <xdr:row>139</xdr:row>
      <xdr:rowOff>9525</xdr:rowOff>
    </xdr:to>
    <xdr:sp macro="" textlink="">
      <xdr:nvSpPr>
        <xdr:cNvPr id="8446" name="Line 1">
          <a:extLst>
            <a:ext uri="{FF2B5EF4-FFF2-40B4-BE49-F238E27FC236}">
              <a16:creationId xmlns:a16="http://schemas.microsoft.com/office/drawing/2014/main" id="{00000000-0008-0000-0100-0000FE200000}"/>
            </a:ext>
          </a:extLst>
        </xdr:cNvPr>
        <xdr:cNvSpPr>
          <a:spLocks noChangeShapeType="1"/>
        </xdr:cNvSpPr>
      </xdr:nvSpPr>
      <xdr:spPr bwMode="auto">
        <a:xfrm>
          <a:off x="9648825" y="579405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139</xdr:row>
      <xdr:rowOff>9525</xdr:rowOff>
    </xdr:from>
    <xdr:to>
      <xdr:col>5</xdr:col>
      <xdr:colOff>447675</xdr:colOff>
      <xdr:row>139</xdr:row>
      <xdr:rowOff>9525</xdr:rowOff>
    </xdr:to>
    <xdr:sp macro="" textlink="">
      <xdr:nvSpPr>
        <xdr:cNvPr id="8447" name="Line 1">
          <a:extLst>
            <a:ext uri="{FF2B5EF4-FFF2-40B4-BE49-F238E27FC236}">
              <a16:creationId xmlns:a16="http://schemas.microsoft.com/office/drawing/2014/main" id="{00000000-0008-0000-0100-0000FF200000}"/>
            </a:ext>
          </a:extLst>
        </xdr:cNvPr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139</xdr:row>
      <xdr:rowOff>9525</xdr:rowOff>
    </xdr:from>
    <xdr:to>
      <xdr:col>5</xdr:col>
      <xdr:colOff>400050</xdr:colOff>
      <xdr:row>139</xdr:row>
      <xdr:rowOff>9525</xdr:rowOff>
    </xdr:to>
    <xdr:sp macro="" textlink="">
      <xdr:nvSpPr>
        <xdr:cNvPr id="8448" name="Line 1">
          <a:extLst>
            <a:ext uri="{FF2B5EF4-FFF2-40B4-BE49-F238E27FC236}">
              <a16:creationId xmlns:a16="http://schemas.microsoft.com/office/drawing/2014/main" id="{00000000-0008-0000-0100-000000210000}"/>
            </a:ext>
          </a:extLst>
        </xdr:cNvPr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140</xdr:row>
      <xdr:rowOff>9525</xdr:rowOff>
    </xdr:from>
    <xdr:to>
      <xdr:col>5</xdr:col>
      <xdr:colOff>447675</xdr:colOff>
      <xdr:row>140</xdr:row>
      <xdr:rowOff>9525</xdr:rowOff>
    </xdr:to>
    <xdr:sp macro="" textlink="">
      <xdr:nvSpPr>
        <xdr:cNvPr id="8449" name="Line 1">
          <a:extLst>
            <a:ext uri="{FF2B5EF4-FFF2-40B4-BE49-F238E27FC236}">
              <a16:creationId xmlns:a16="http://schemas.microsoft.com/office/drawing/2014/main" id="{00000000-0008-0000-0100-000001210000}"/>
            </a:ext>
          </a:extLst>
        </xdr:cNvPr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140</xdr:row>
      <xdr:rowOff>9525</xdr:rowOff>
    </xdr:from>
    <xdr:to>
      <xdr:col>5</xdr:col>
      <xdr:colOff>400050</xdr:colOff>
      <xdr:row>140</xdr:row>
      <xdr:rowOff>9525</xdr:rowOff>
    </xdr:to>
    <xdr:sp macro="" textlink="">
      <xdr:nvSpPr>
        <xdr:cNvPr id="8450" name="Line 1">
          <a:extLst>
            <a:ext uri="{FF2B5EF4-FFF2-40B4-BE49-F238E27FC236}">
              <a16:creationId xmlns:a16="http://schemas.microsoft.com/office/drawing/2014/main" id="{00000000-0008-0000-0100-000002210000}"/>
            </a:ext>
          </a:extLst>
        </xdr:cNvPr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140</xdr:row>
      <xdr:rowOff>9525</xdr:rowOff>
    </xdr:from>
    <xdr:to>
      <xdr:col>5</xdr:col>
      <xdr:colOff>361950</xdr:colOff>
      <xdr:row>140</xdr:row>
      <xdr:rowOff>9525</xdr:rowOff>
    </xdr:to>
    <xdr:sp macro="" textlink="">
      <xdr:nvSpPr>
        <xdr:cNvPr id="8451" name="Line 1">
          <a:extLst>
            <a:ext uri="{FF2B5EF4-FFF2-40B4-BE49-F238E27FC236}">
              <a16:creationId xmlns:a16="http://schemas.microsoft.com/office/drawing/2014/main" id="{00000000-0008-0000-0100-000003210000}"/>
            </a:ext>
          </a:extLst>
        </xdr:cNvPr>
        <xdr:cNvSpPr>
          <a:spLocks noChangeShapeType="1"/>
        </xdr:cNvSpPr>
      </xdr:nvSpPr>
      <xdr:spPr bwMode="auto">
        <a:xfrm>
          <a:off x="9582150" y="57940575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140</xdr:row>
      <xdr:rowOff>9525</xdr:rowOff>
    </xdr:from>
    <xdr:to>
      <xdr:col>5</xdr:col>
      <xdr:colOff>447675</xdr:colOff>
      <xdr:row>140</xdr:row>
      <xdr:rowOff>9525</xdr:rowOff>
    </xdr:to>
    <xdr:sp macro="" textlink="">
      <xdr:nvSpPr>
        <xdr:cNvPr id="8452" name="Line 1">
          <a:extLst>
            <a:ext uri="{FF2B5EF4-FFF2-40B4-BE49-F238E27FC236}">
              <a16:creationId xmlns:a16="http://schemas.microsoft.com/office/drawing/2014/main" id="{00000000-0008-0000-0100-000004210000}"/>
            </a:ext>
          </a:extLst>
        </xdr:cNvPr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140</xdr:row>
      <xdr:rowOff>9525</xdr:rowOff>
    </xdr:from>
    <xdr:to>
      <xdr:col>5</xdr:col>
      <xdr:colOff>400050</xdr:colOff>
      <xdr:row>140</xdr:row>
      <xdr:rowOff>9525</xdr:rowOff>
    </xdr:to>
    <xdr:sp macro="" textlink="">
      <xdr:nvSpPr>
        <xdr:cNvPr id="8453" name="Line 1">
          <a:extLst>
            <a:ext uri="{FF2B5EF4-FFF2-40B4-BE49-F238E27FC236}">
              <a16:creationId xmlns:a16="http://schemas.microsoft.com/office/drawing/2014/main" id="{00000000-0008-0000-0100-000005210000}"/>
            </a:ext>
          </a:extLst>
        </xdr:cNvPr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140</xdr:row>
      <xdr:rowOff>9525</xdr:rowOff>
    </xdr:from>
    <xdr:to>
      <xdr:col>5</xdr:col>
      <xdr:colOff>400050</xdr:colOff>
      <xdr:row>140</xdr:row>
      <xdr:rowOff>9525</xdr:rowOff>
    </xdr:to>
    <xdr:sp macro="" textlink="">
      <xdr:nvSpPr>
        <xdr:cNvPr id="8454" name="Line 1">
          <a:extLst>
            <a:ext uri="{FF2B5EF4-FFF2-40B4-BE49-F238E27FC236}">
              <a16:creationId xmlns:a16="http://schemas.microsoft.com/office/drawing/2014/main" id="{00000000-0008-0000-0100-000006210000}"/>
            </a:ext>
          </a:extLst>
        </xdr:cNvPr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140</xdr:row>
      <xdr:rowOff>9525</xdr:rowOff>
    </xdr:from>
    <xdr:to>
      <xdr:col>5</xdr:col>
      <xdr:colOff>381000</xdr:colOff>
      <xdr:row>140</xdr:row>
      <xdr:rowOff>9525</xdr:rowOff>
    </xdr:to>
    <xdr:sp macro="" textlink="">
      <xdr:nvSpPr>
        <xdr:cNvPr id="8455" name="Line 1">
          <a:extLst>
            <a:ext uri="{FF2B5EF4-FFF2-40B4-BE49-F238E27FC236}">
              <a16:creationId xmlns:a16="http://schemas.microsoft.com/office/drawing/2014/main" id="{00000000-0008-0000-0100-000007210000}"/>
            </a:ext>
          </a:extLst>
        </xdr:cNvPr>
        <xdr:cNvSpPr>
          <a:spLocks noChangeShapeType="1"/>
        </xdr:cNvSpPr>
      </xdr:nvSpPr>
      <xdr:spPr bwMode="auto">
        <a:xfrm>
          <a:off x="9648825" y="579405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140</xdr:row>
      <xdr:rowOff>9525</xdr:rowOff>
    </xdr:from>
    <xdr:to>
      <xdr:col>5</xdr:col>
      <xdr:colOff>447675</xdr:colOff>
      <xdr:row>140</xdr:row>
      <xdr:rowOff>9525</xdr:rowOff>
    </xdr:to>
    <xdr:sp macro="" textlink="">
      <xdr:nvSpPr>
        <xdr:cNvPr id="8456" name="Line 1">
          <a:extLst>
            <a:ext uri="{FF2B5EF4-FFF2-40B4-BE49-F238E27FC236}">
              <a16:creationId xmlns:a16="http://schemas.microsoft.com/office/drawing/2014/main" id="{00000000-0008-0000-0100-000008210000}"/>
            </a:ext>
          </a:extLst>
        </xdr:cNvPr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140</xdr:row>
      <xdr:rowOff>9525</xdr:rowOff>
    </xdr:from>
    <xdr:to>
      <xdr:col>5</xdr:col>
      <xdr:colOff>400050</xdr:colOff>
      <xdr:row>140</xdr:row>
      <xdr:rowOff>9525</xdr:rowOff>
    </xdr:to>
    <xdr:sp macro="" textlink="">
      <xdr:nvSpPr>
        <xdr:cNvPr id="8457" name="Line 1">
          <a:extLst>
            <a:ext uri="{FF2B5EF4-FFF2-40B4-BE49-F238E27FC236}">
              <a16:creationId xmlns:a16="http://schemas.microsoft.com/office/drawing/2014/main" id="{00000000-0008-0000-0100-000009210000}"/>
            </a:ext>
          </a:extLst>
        </xdr:cNvPr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140</xdr:row>
      <xdr:rowOff>9525</xdr:rowOff>
    </xdr:from>
    <xdr:to>
      <xdr:col>5</xdr:col>
      <xdr:colOff>381000</xdr:colOff>
      <xdr:row>140</xdr:row>
      <xdr:rowOff>9525</xdr:rowOff>
    </xdr:to>
    <xdr:sp macro="" textlink="">
      <xdr:nvSpPr>
        <xdr:cNvPr id="8458" name="Line 1">
          <a:extLst>
            <a:ext uri="{FF2B5EF4-FFF2-40B4-BE49-F238E27FC236}">
              <a16:creationId xmlns:a16="http://schemas.microsoft.com/office/drawing/2014/main" id="{00000000-0008-0000-0100-00000A210000}"/>
            </a:ext>
          </a:extLst>
        </xdr:cNvPr>
        <xdr:cNvSpPr>
          <a:spLocks noChangeShapeType="1"/>
        </xdr:cNvSpPr>
      </xdr:nvSpPr>
      <xdr:spPr bwMode="auto">
        <a:xfrm>
          <a:off x="9648825" y="579405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140</xdr:row>
      <xdr:rowOff>9525</xdr:rowOff>
    </xdr:from>
    <xdr:to>
      <xdr:col>5</xdr:col>
      <xdr:colOff>447675</xdr:colOff>
      <xdr:row>140</xdr:row>
      <xdr:rowOff>9525</xdr:rowOff>
    </xdr:to>
    <xdr:sp macro="" textlink="">
      <xdr:nvSpPr>
        <xdr:cNvPr id="8459" name="Line 1">
          <a:extLst>
            <a:ext uri="{FF2B5EF4-FFF2-40B4-BE49-F238E27FC236}">
              <a16:creationId xmlns:a16="http://schemas.microsoft.com/office/drawing/2014/main" id="{00000000-0008-0000-0100-00000B210000}"/>
            </a:ext>
          </a:extLst>
        </xdr:cNvPr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140</xdr:row>
      <xdr:rowOff>9525</xdr:rowOff>
    </xdr:from>
    <xdr:to>
      <xdr:col>5</xdr:col>
      <xdr:colOff>400050</xdr:colOff>
      <xdr:row>140</xdr:row>
      <xdr:rowOff>9525</xdr:rowOff>
    </xdr:to>
    <xdr:sp macro="" textlink="">
      <xdr:nvSpPr>
        <xdr:cNvPr id="8460" name="Line 1">
          <a:extLst>
            <a:ext uri="{FF2B5EF4-FFF2-40B4-BE49-F238E27FC236}">
              <a16:creationId xmlns:a16="http://schemas.microsoft.com/office/drawing/2014/main" id="{00000000-0008-0000-0100-00000C210000}"/>
            </a:ext>
          </a:extLst>
        </xdr:cNvPr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8461" name="Line 1">
          <a:extLst>
            <a:ext uri="{FF2B5EF4-FFF2-40B4-BE49-F238E27FC236}">
              <a16:creationId xmlns:a16="http://schemas.microsoft.com/office/drawing/2014/main" id="{00000000-0008-0000-0100-00000D210000}"/>
            </a:ext>
          </a:extLst>
        </xdr:cNvPr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8462" name="Line 1">
          <a:extLst>
            <a:ext uri="{FF2B5EF4-FFF2-40B4-BE49-F238E27FC236}">
              <a16:creationId xmlns:a16="http://schemas.microsoft.com/office/drawing/2014/main" id="{00000000-0008-0000-0100-00000E210000}"/>
            </a:ext>
          </a:extLst>
        </xdr:cNvPr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463" name="Line 1">
          <a:extLst>
            <a:ext uri="{FF2B5EF4-FFF2-40B4-BE49-F238E27FC236}">
              <a16:creationId xmlns:a16="http://schemas.microsoft.com/office/drawing/2014/main" id="{00000000-0008-0000-0100-00000F21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8464" name="Line 1">
          <a:extLst>
            <a:ext uri="{FF2B5EF4-FFF2-40B4-BE49-F238E27FC236}">
              <a16:creationId xmlns:a16="http://schemas.microsoft.com/office/drawing/2014/main" id="{00000000-0008-0000-0100-000010210000}"/>
            </a:ext>
          </a:extLst>
        </xdr:cNvPr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8465" name="Line 1">
          <a:extLst>
            <a:ext uri="{FF2B5EF4-FFF2-40B4-BE49-F238E27FC236}">
              <a16:creationId xmlns:a16="http://schemas.microsoft.com/office/drawing/2014/main" id="{00000000-0008-0000-0100-000011210000}"/>
            </a:ext>
          </a:extLst>
        </xdr:cNvPr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466" name="Line 1">
          <a:extLst>
            <a:ext uri="{FF2B5EF4-FFF2-40B4-BE49-F238E27FC236}">
              <a16:creationId xmlns:a16="http://schemas.microsoft.com/office/drawing/2014/main" id="{00000000-0008-0000-0100-00001221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138</xdr:row>
      <xdr:rowOff>9525</xdr:rowOff>
    </xdr:from>
    <xdr:to>
      <xdr:col>5</xdr:col>
      <xdr:colOff>381000</xdr:colOff>
      <xdr:row>138</xdr:row>
      <xdr:rowOff>9525</xdr:rowOff>
    </xdr:to>
    <xdr:sp macro="" textlink="">
      <xdr:nvSpPr>
        <xdr:cNvPr id="8467" name="Line 1">
          <a:extLst>
            <a:ext uri="{FF2B5EF4-FFF2-40B4-BE49-F238E27FC236}">
              <a16:creationId xmlns:a16="http://schemas.microsoft.com/office/drawing/2014/main" id="{00000000-0008-0000-0100-000013210000}"/>
            </a:ext>
          </a:extLst>
        </xdr:cNvPr>
        <xdr:cNvSpPr>
          <a:spLocks noChangeShapeType="1"/>
        </xdr:cNvSpPr>
      </xdr:nvSpPr>
      <xdr:spPr bwMode="auto">
        <a:xfrm>
          <a:off x="9648825" y="57416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138</xdr:row>
      <xdr:rowOff>9525</xdr:rowOff>
    </xdr:from>
    <xdr:to>
      <xdr:col>6</xdr:col>
      <xdr:colOff>361950</xdr:colOff>
      <xdr:row>138</xdr:row>
      <xdr:rowOff>9525</xdr:rowOff>
    </xdr:to>
    <xdr:sp macro="" textlink="">
      <xdr:nvSpPr>
        <xdr:cNvPr id="8468" name="Line 1">
          <a:extLst>
            <a:ext uri="{FF2B5EF4-FFF2-40B4-BE49-F238E27FC236}">
              <a16:creationId xmlns:a16="http://schemas.microsoft.com/office/drawing/2014/main" id="{00000000-0008-0000-0100-000014210000}"/>
            </a:ext>
          </a:extLst>
        </xdr:cNvPr>
        <xdr:cNvSpPr>
          <a:spLocks noChangeShapeType="1"/>
        </xdr:cNvSpPr>
      </xdr:nvSpPr>
      <xdr:spPr bwMode="auto">
        <a:xfrm>
          <a:off x="11439525" y="57416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138</xdr:row>
      <xdr:rowOff>9525</xdr:rowOff>
    </xdr:from>
    <xdr:to>
      <xdr:col>5</xdr:col>
      <xdr:colOff>447675</xdr:colOff>
      <xdr:row>138</xdr:row>
      <xdr:rowOff>9525</xdr:rowOff>
    </xdr:to>
    <xdr:sp macro="" textlink="">
      <xdr:nvSpPr>
        <xdr:cNvPr id="8469" name="Line 1">
          <a:extLst>
            <a:ext uri="{FF2B5EF4-FFF2-40B4-BE49-F238E27FC236}">
              <a16:creationId xmlns:a16="http://schemas.microsoft.com/office/drawing/2014/main" id="{00000000-0008-0000-0100-000015210000}"/>
            </a:ext>
          </a:extLst>
        </xdr:cNvPr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8470" name="Line 1">
          <a:extLst>
            <a:ext uri="{FF2B5EF4-FFF2-40B4-BE49-F238E27FC236}">
              <a16:creationId xmlns:a16="http://schemas.microsoft.com/office/drawing/2014/main" id="{00000000-0008-0000-0100-000016210000}"/>
            </a:ext>
          </a:extLst>
        </xdr:cNvPr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8471" name="Line 1">
          <a:extLst>
            <a:ext uri="{FF2B5EF4-FFF2-40B4-BE49-F238E27FC236}">
              <a16:creationId xmlns:a16="http://schemas.microsoft.com/office/drawing/2014/main" id="{00000000-0008-0000-0100-000017210000}"/>
            </a:ext>
          </a:extLst>
        </xdr:cNvPr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472" name="Line 1">
          <a:extLst>
            <a:ext uri="{FF2B5EF4-FFF2-40B4-BE49-F238E27FC236}">
              <a16:creationId xmlns:a16="http://schemas.microsoft.com/office/drawing/2014/main" id="{00000000-0008-0000-0100-00001821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473" name="Line 1">
          <a:extLst>
            <a:ext uri="{FF2B5EF4-FFF2-40B4-BE49-F238E27FC236}">
              <a16:creationId xmlns:a16="http://schemas.microsoft.com/office/drawing/2014/main" id="{00000000-0008-0000-0100-00001921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8474" name="Line 1">
          <a:extLst>
            <a:ext uri="{FF2B5EF4-FFF2-40B4-BE49-F238E27FC236}">
              <a16:creationId xmlns:a16="http://schemas.microsoft.com/office/drawing/2014/main" id="{00000000-0008-0000-0100-00001A210000}"/>
            </a:ext>
          </a:extLst>
        </xdr:cNvPr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8475" name="Line 1">
          <a:extLst>
            <a:ext uri="{FF2B5EF4-FFF2-40B4-BE49-F238E27FC236}">
              <a16:creationId xmlns:a16="http://schemas.microsoft.com/office/drawing/2014/main" id="{00000000-0008-0000-0100-00001B210000}"/>
            </a:ext>
          </a:extLst>
        </xdr:cNvPr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476" name="Line 1">
          <a:extLst>
            <a:ext uri="{FF2B5EF4-FFF2-40B4-BE49-F238E27FC236}">
              <a16:creationId xmlns:a16="http://schemas.microsoft.com/office/drawing/2014/main" id="{00000000-0008-0000-0100-00001C21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8477" name="Line 1">
          <a:extLst>
            <a:ext uri="{FF2B5EF4-FFF2-40B4-BE49-F238E27FC236}">
              <a16:creationId xmlns:a16="http://schemas.microsoft.com/office/drawing/2014/main" id="{00000000-0008-0000-0100-00001D210000}"/>
            </a:ext>
          </a:extLst>
        </xdr:cNvPr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8478" name="Line 1">
          <a:extLst>
            <a:ext uri="{FF2B5EF4-FFF2-40B4-BE49-F238E27FC236}">
              <a16:creationId xmlns:a16="http://schemas.microsoft.com/office/drawing/2014/main" id="{00000000-0008-0000-0100-00001E210000}"/>
            </a:ext>
          </a:extLst>
        </xdr:cNvPr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479" name="Line 1">
          <a:extLst>
            <a:ext uri="{FF2B5EF4-FFF2-40B4-BE49-F238E27FC236}">
              <a16:creationId xmlns:a16="http://schemas.microsoft.com/office/drawing/2014/main" id="{00000000-0008-0000-0100-00001F21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480" name="Line 1">
          <a:extLst>
            <a:ext uri="{FF2B5EF4-FFF2-40B4-BE49-F238E27FC236}">
              <a16:creationId xmlns:a16="http://schemas.microsoft.com/office/drawing/2014/main" id="{00000000-0008-0000-0100-00002021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481" name="Line 1">
          <a:extLst>
            <a:ext uri="{FF2B5EF4-FFF2-40B4-BE49-F238E27FC236}">
              <a16:creationId xmlns:a16="http://schemas.microsoft.com/office/drawing/2014/main" id="{00000000-0008-0000-0100-00002121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8482" name="Line 1">
          <a:extLst>
            <a:ext uri="{FF2B5EF4-FFF2-40B4-BE49-F238E27FC236}">
              <a16:creationId xmlns:a16="http://schemas.microsoft.com/office/drawing/2014/main" id="{00000000-0008-0000-0100-000022210000}"/>
            </a:ext>
          </a:extLst>
        </xdr:cNvPr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8483" name="Line 1">
          <a:extLst>
            <a:ext uri="{FF2B5EF4-FFF2-40B4-BE49-F238E27FC236}">
              <a16:creationId xmlns:a16="http://schemas.microsoft.com/office/drawing/2014/main" id="{00000000-0008-0000-0100-000023210000}"/>
            </a:ext>
          </a:extLst>
        </xdr:cNvPr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484" name="Line 1">
          <a:extLst>
            <a:ext uri="{FF2B5EF4-FFF2-40B4-BE49-F238E27FC236}">
              <a16:creationId xmlns:a16="http://schemas.microsoft.com/office/drawing/2014/main" id="{00000000-0008-0000-0100-00002421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138</xdr:row>
      <xdr:rowOff>9525</xdr:rowOff>
    </xdr:from>
    <xdr:to>
      <xdr:col>5</xdr:col>
      <xdr:colOff>447675</xdr:colOff>
      <xdr:row>138</xdr:row>
      <xdr:rowOff>9525</xdr:rowOff>
    </xdr:to>
    <xdr:sp macro="" textlink="">
      <xdr:nvSpPr>
        <xdr:cNvPr id="8485" name="Line 1">
          <a:extLst>
            <a:ext uri="{FF2B5EF4-FFF2-40B4-BE49-F238E27FC236}">
              <a16:creationId xmlns:a16="http://schemas.microsoft.com/office/drawing/2014/main" id="{00000000-0008-0000-0100-000025210000}"/>
            </a:ext>
          </a:extLst>
        </xdr:cNvPr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8486" name="Line 1">
          <a:extLst>
            <a:ext uri="{FF2B5EF4-FFF2-40B4-BE49-F238E27FC236}">
              <a16:creationId xmlns:a16="http://schemas.microsoft.com/office/drawing/2014/main" id="{00000000-0008-0000-0100-000026210000}"/>
            </a:ext>
          </a:extLst>
        </xdr:cNvPr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138</xdr:row>
      <xdr:rowOff>9525</xdr:rowOff>
    </xdr:from>
    <xdr:to>
      <xdr:col>5</xdr:col>
      <xdr:colOff>361950</xdr:colOff>
      <xdr:row>138</xdr:row>
      <xdr:rowOff>9525</xdr:rowOff>
    </xdr:to>
    <xdr:sp macro="" textlink="">
      <xdr:nvSpPr>
        <xdr:cNvPr id="8487" name="Line 1">
          <a:extLst>
            <a:ext uri="{FF2B5EF4-FFF2-40B4-BE49-F238E27FC236}">
              <a16:creationId xmlns:a16="http://schemas.microsoft.com/office/drawing/2014/main" id="{00000000-0008-0000-0100-000027210000}"/>
            </a:ext>
          </a:extLst>
        </xdr:cNvPr>
        <xdr:cNvSpPr>
          <a:spLocks noChangeShapeType="1"/>
        </xdr:cNvSpPr>
      </xdr:nvSpPr>
      <xdr:spPr bwMode="auto">
        <a:xfrm>
          <a:off x="9582150" y="5741670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138</xdr:row>
      <xdr:rowOff>9525</xdr:rowOff>
    </xdr:from>
    <xdr:to>
      <xdr:col>5</xdr:col>
      <xdr:colOff>447675</xdr:colOff>
      <xdr:row>138</xdr:row>
      <xdr:rowOff>9525</xdr:rowOff>
    </xdr:to>
    <xdr:sp macro="" textlink="">
      <xdr:nvSpPr>
        <xdr:cNvPr id="8488" name="Line 1">
          <a:extLst>
            <a:ext uri="{FF2B5EF4-FFF2-40B4-BE49-F238E27FC236}">
              <a16:creationId xmlns:a16="http://schemas.microsoft.com/office/drawing/2014/main" id="{00000000-0008-0000-0100-000028210000}"/>
            </a:ext>
          </a:extLst>
        </xdr:cNvPr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8489" name="Line 1">
          <a:extLst>
            <a:ext uri="{FF2B5EF4-FFF2-40B4-BE49-F238E27FC236}">
              <a16:creationId xmlns:a16="http://schemas.microsoft.com/office/drawing/2014/main" id="{00000000-0008-0000-0100-000029210000}"/>
            </a:ext>
          </a:extLst>
        </xdr:cNvPr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8490" name="Line 1">
          <a:extLst>
            <a:ext uri="{FF2B5EF4-FFF2-40B4-BE49-F238E27FC236}">
              <a16:creationId xmlns:a16="http://schemas.microsoft.com/office/drawing/2014/main" id="{00000000-0008-0000-0100-00002A210000}"/>
            </a:ext>
          </a:extLst>
        </xdr:cNvPr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138</xdr:row>
      <xdr:rowOff>9525</xdr:rowOff>
    </xdr:from>
    <xdr:to>
      <xdr:col>5</xdr:col>
      <xdr:colOff>381000</xdr:colOff>
      <xdr:row>138</xdr:row>
      <xdr:rowOff>9525</xdr:rowOff>
    </xdr:to>
    <xdr:sp macro="" textlink="">
      <xdr:nvSpPr>
        <xdr:cNvPr id="8491" name="Line 1">
          <a:extLst>
            <a:ext uri="{FF2B5EF4-FFF2-40B4-BE49-F238E27FC236}">
              <a16:creationId xmlns:a16="http://schemas.microsoft.com/office/drawing/2014/main" id="{00000000-0008-0000-0100-00002B210000}"/>
            </a:ext>
          </a:extLst>
        </xdr:cNvPr>
        <xdr:cNvSpPr>
          <a:spLocks noChangeShapeType="1"/>
        </xdr:cNvSpPr>
      </xdr:nvSpPr>
      <xdr:spPr bwMode="auto">
        <a:xfrm>
          <a:off x="9648825" y="57416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138</xdr:row>
      <xdr:rowOff>9525</xdr:rowOff>
    </xdr:from>
    <xdr:to>
      <xdr:col>5</xdr:col>
      <xdr:colOff>447675</xdr:colOff>
      <xdr:row>138</xdr:row>
      <xdr:rowOff>9525</xdr:rowOff>
    </xdr:to>
    <xdr:sp macro="" textlink="">
      <xdr:nvSpPr>
        <xdr:cNvPr id="8492" name="Line 1">
          <a:extLst>
            <a:ext uri="{FF2B5EF4-FFF2-40B4-BE49-F238E27FC236}">
              <a16:creationId xmlns:a16="http://schemas.microsoft.com/office/drawing/2014/main" id="{00000000-0008-0000-0100-00002C210000}"/>
            </a:ext>
          </a:extLst>
        </xdr:cNvPr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8493" name="Line 1">
          <a:extLst>
            <a:ext uri="{FF2B5EF4-FFF2-40B4-BE49-F238E27FC236}">
              <a16:creationId xmlns:a16="http://schemas.microsoft.com/office/drawing/2014/main" id="{00000000-0008-0000-0100-00002D210000}"/>
            </a:ext>
          </a:extLst>
        </xdr:cNvPr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138</xdr:row>
      <xdr:rowOff>9525</xdr:rowOff>
    </xdr:from>
    <xdr:to>
      <xdr:col>5</xdr:col>
      <xdr:colOff>381000</xdr:colOff>
      <xdr:row>138</xdr:row>
      <xdr:rowOff>9525</xdr:rowOff>
    </xdr:to>
    <xdr:sp macro="" textlink="">
      <xdr:nvSpPr>
        <xdr:cNvPr id="8494" name="Line 1">
          <a:extLst>
            <a:ext uri="{FF2B5EF4-FFF2-40B4-BE49-F238E27FC236}">
              <a16:creationId xmlns:a16="http://schemas.microsoft.com/office/drawing/2014/main" id="{00000000-0008-0000-0100-00002E210000}"/>
            </a:ext>
          </a:extLst>
        </xdr:cNvPr>
        <xdr:cNvSpPr>
          <a:spLocks noChangeShapeType="1"/>
        </xdr:cNvSpPr>
      </xdr:nvSpPr>
      <xdr:spPr bwMode="auto">
        <a:xfrm>
          <a:off x="9648825" y="57416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138</xdr:row>
      <xdr:rowOff>9525</xdr:rowOff>
    </xdr:from>
    <xdr:to>
      <xdr:col>5</xdr:col>
      <xdr:colOff>447675</xdr:colOff>
      <xdr:row>138</xdr:row>
      <xdr:rowOff>9525</xdr:rowOff>
    </xdr:to>
    <xdr:sp macro="" textlink="">
      <xdr:nvSpPr>
        <xdr:cNvPr id="8495" name="Line 1">
          <a:extLst>
            <a:ext uri="{FF2B5EF4-FFF2-40B4-BE49-F238E27FC236}">
              <a16:creationId xmlns:a16="http://schemas.microsoft.com/office/drawing/2014/main" id="{00000000-0008-0000-0100-00002F210000}"/>
            </a:ext>
          </a:extLst>
        </xdr:cNvPr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139</xdr:row>
      <xdr:rowOff>9525</xdr:rowOff>
    </xdr:from>
    <xdr:to>
      <xdr:col>5</xdr:col>
      <xdr:colOff>447675</xdr:colOff>
      <xdr:row>139</xdr:row>
      <xdr:rowOff>9525</xdr:rowOff>
    </xdr:to>
    <xdr:sp macro="" textlink="">
      <xdr:nvSpPr>
        <xdr:cNvPr id="8496" name="Line 1">
          <a:extLst>
            <a:ext uri="{FF2B5EF4-FFF2-40B4-BE49-F238E27FC236}">
              <a16:creationId xmlns:a16="http://schemas.microsoft.com/office/drawing/2014/main" id="{00000000-0008-0000-0100-000030210000}"/>
            </a:ext>
          </a:extLst>
        </xdr:cNvPr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139</xdr:row>
      <xdr:rowOff>9525</xdr:rowOff>
    </xdr:from>
    <xdr:to>
      <xdr:col>5</xdr:col>
      <xdr:colOff>400050</xdr:colOff>
      <xdr:row>139</xdr:row>
      <xdr:rowOff>9525</xdr:rowOff>
    </xdr:to>
    <xdr:sp macro="" textlink="">
      <xdr:nvSpPr>
        <xdr:cNvPr id="8497" name="Line 1">
          <a:extLst>
            <a:ext uri="{FF2B5EF4-FFF2-40B4-BE49-F238E27FC236}">
              <a16:creationId xmlns:a16="http://schemas.microsoft.com/office/drawing/2014/main" id="{00000000-0008-0000-0100-000031210000}"/>
            </a:ext>
          </a:extLst>
        </xdr:cNvPr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139</xdr:row>
      <xdr:rowOff>9525</xdr:rowOff>
    </xdr:from>
    <xdr:to>
      <xdr:col>5</xdr:col>
      <xdr:colOff>361950</xdr:colOff>
      <xdr:row>139</xdr:row>
      <xdr:rowOff>9525</xdr:rowOff>
    </xdr:to>
    <xdr:sp macro="" textlink="">
      <xdr:nvSpPr>
        <xdr:cNvPr id="8498" name="Line 1">
          <a:extLst>
            <a:ext uri="{FF2B5EF4-FFF2-40B4-BE49-F238E27FC236}">
              <a16:creationId xmlns:a16="http://schemas.microsoft.com/office/drawing/2014/main" id="{00000000-0008-0000-0100-000032210000}"/>
            </a:ext>
          </a:extLst>
        </xdr:cNvPr>
        <xdr:cNvSpPr>
          <a:spLocks noChangeShapeType="1"/>
        </xdr:cNvSpPr>
      </xdr:nvSpPr>
      <xdr:spPr bwMode="auto">
        <a:xfrm>
          <a:off x="9582150" y="57940575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139</xdr:row>
      <xdr:rowOff>9525</xdr:rowOff>
    </xdr:from>
    <xdr:to>
      <xdr:col>5</xdr:col>
      <xdr:colOff>447675</xdr:colOff>
      <xdr:row>139</xdr:row>
      <xdr:rowOff>9525</xdr:rowOff>
    </xdr:to>
    <xdr:sp macro="" textlink="">
      <xdr:nvSpPr>
        <xdr:cNvPr id="8499" name="Line 1">
          <a:extLst>
            <a:ext uri="{FF2B5EF4-FFF2-40B4-BE49-F238E27FC236}">
              <a16:creationId xmlns:a16="http://schemas.microsoft.com/office/drawing/2014/main" id="{00000000-0008-0000-0100-000033210000}"/>
            </a:ext>
          </a:extLst>
        </xdr:cNvPr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139</xdr:row>
      <xdr:rowOff>9525</xdr:rowOff>
    </xdr:from>
    <xdr:to>
      <xdr:col>5</xdr:col>
      <xdr:colOff>400050</xdr:colOff>
      <xdr:row>139</xdr:row>
      <xdr:rowOff>9525</xdr:rowOff>
    </xdr:to>
    <xdr:sp macro="" textlink="">
      <xdr:nvSpPr>
        <xdr:cNvPr id="8500" name="Line 1">
          <a:extLst>
            <a:ext uri="{FF2B5EF4-FFF2-40B4-BE49-F238E27FC236}">
              <a16:creationId xmlns:a16="http://schemas.microsoft.com/office/drawing/2014/main" id="{00000000-0008-0000-0100-000034210000}"/>
            </a:ext>
          </a:extLst>
        </xdr:cNvPr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139</xdr:row>
      <xdr:rowOff>9525</xdr:rowOff>
    </xdr:from>
    <xdr:to>
      <xdr:col>5</xdr:col>
      <xdr:colOff>400050</xdr:colOff>
      <xdr:row>139</xdr:row>
      <xdr:rowOff>9525</xdr:rowOff>
    </xdr:to>
    <xdr:sp macro="" textlink="">
      <xdr:nvSpPr>
        <xdr:cNvPr id="8501" name="Line 1">
          <a:extLst>
            <a:ext uri="{FF2B5EF4-FFF2-40B4-BE49-F238E27FC236}">
              <a16:creationId xmlns:a16="http://schemas.microsoft.com/office/drawing/2014/main" id="{00000000-0008-0000-0100-000035210000}"/>
            </a:ext>
          </a:extLst>
        </xdr:cNvPr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139</xdr:row>
      <xdr:rowOff>9525</xdr:rowOff>
    </xdr:from>
    <xdr:to>
      <xdr:col>5</xdr:col>
      <xdr:colOff>381000</xdr:colOff>
      <xdr:row>139</xdr:row>
      <xdr:rowOff>9525</xdr:rowOff>
    </xdr:to>
    <xdr:sp macro="" textlink="">
      <xdr:nvSpPr>
        <xdr:cNvPr id="8502" name="Line 1">
          <a:extLst>
            <a:ext uri="{FF2B5EF4-FFF2-40B4-BE49-F238E27FC236}">
              <a16:creationId xmlns:a16="http://schemas.microsoft.com/office/drawing/2014/main" id="{00000000-0008-0000-0100-000036210000}"/>
            </a:ext>
          </a:extLst>
        </xdr:cNvPr>
        <xdr:cNvSpPr>
          <a:spLocks noChangeShapeType="1"/>
        </xdr:cNvSpPr>
      </xdr:nvSpPr>
      <xdr:spPr bwMode="auto">
        <a:xfrm>
          <a:off x="9648825" y="579405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139</xdr:row>
      <xdr:rowOff>9525</xdr:rowOff>
    </xdr:from>
    <xdr:to>
      <xdr:col>5</xdr:col>
      <xdr:colOff>447675</xdr:colOff>
      <xdr:row>139</xdr:row>
      <xdr:rowOff>9525</xdr:rowOff>
    </xdr:to>
    <xdr:sp macro="" textlink="">
      <xdr:nvSpPr>
        <xdr:cNvPr id="8503" name="Line 1">
          <a:extLst>
            <a:ext uri="{FF2B5EF4-FFF2-40B4-BE49-F238E27FC236}">
              <a16:creationId xmlns:a16="http://schemas.microsoft.com/office/drawing/2014/main" id="{00000000-0008-0000-0100-000037210000}"/>
            </a:ext>
          </a:extLst>
        </xdr:cNvPr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139</xdr:row>
      <xdr:rowOff>9525</xdr:rowOff>
    </xdr:from>
    <xdr:to>
      <xdr:col>5</xdr:col>
      <xdr:colOff>400050</xdr:colOff>
      <xdr:row>139</xdr:row>
      <xdr:rowOff>9525</xdr:rowOff>
    </xdr:to>
    <xdr:sp macro="" textlink="">
      <xdr:nvSpPr>
        <xdr:cNvPr id="8504" name="Line 1">
          <a:extLst>
            <a:ext uri="{FF2B5EF4-FFF2-40B4-BE49-F238E27FC236}">
              <a16:creationId xmlns:a16="http://schemas.microsoft.com/office/drawing/2014/main" id="{00000000-0008-0000-0100-000038210000}"/>
            </a:ext>
          </a:extLst>
        </xdr:cNvPr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139</xdr:row>
      <xdr:rowOff>9525</xdr:rowOff>
    </xdr:from>
    <xdr:to>
      <xdr:col>5</xdr:col>
      <xdr:colOff>381000</xdr:colOff>
      <xdr:row>139</xdr:row>
      <xdr:rowOff>9525</xdr:rowOff>
    </xdr:to>
    <xdr:sp macro="" textlink="">
      <xdr:nvSpPr>
        <xdr:cNvPr id="8505" name="Line 1">
          <a:extLst>
            <a:ext uri="{FF2B5EF4-FFF2-40B4-BE49-F238E27FC236}">
              <a16:creationId xmlns:a16="http://schemas.microsoft.com/office/drawing/2014/main" id="{00000000-0008-0000-0100-000039210000}"/>
            </a:ext>
          </a:extLst>
        </xdr:cNvPr>
        <xdr:cNvSpPr>
          <a:spLocks noChangeShapeType="1"/>
        </xdr:cNvSpPr>
      </xdr:nvSpPr>
      <xdr:spPr bwMode="auto">
        <a:xfrm>
          <a:off x="9648825" y="579405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139</xdr:row>
      <xdr:rowOff>9525</xdr:rowOff>
    </xdr:from>
    <xdr:to>
      <xdr:col>5</xdr:col>
      <xdr:colOff>447675</xdr:colOff>
      <xdr:row>139</xdr:row>
      <xdr:rowOff>9525</xdr:rowOff>
    </xdr:to>
    <xdr:sp macro="" textlink="">
      <xdr:nvSpPr>
        <xdr:cNvPr id="8506" name="Line 1">
          <a:extLst>
            <a:ext uri="{FF2B5EF4-FFF2-40B4-BE49-F238E27FC236}">
              <a16:creationId xmlns:a16="http://schemas.microsoft.com/office/drawing/2014/main" id="{00000000-0008-0000-0100-00003A210000}"/>
            </a:ext>
          </a:extLst>
        </xdr:cNvPr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139</xdr:row>
      <xdr:rowOff>9525</xdr:rowOff>
    </xdr:from>
    <xdr:to>
      <xdr:col>5</xdr:col>
      <xdr:colOff>400050</xdr:colOff>
      <xdr:row>139</xdr:row>
      <xdr:rowOff>9525</xdr:rowOff>
    </xdr:to>
    <xdr:sp macro="" textlink="">
      <xdr:nvSpPr>
        <xdr:cNvPr id="8507" name="Line 1">
          <a:extLst>
            <a:ext uri="{FF2B5EF4-FFF2-40B4-BE49-F238E27FC236}">
              <a16:creationId xmlns:a16="http://schemas.microsoft.com/office/drawing/2014/main" id="{00000000-0008-0000-0100-00003B210000}"/>
            </a:ext>
          </a:extLst>
        </xdr:cNvPr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139</xdr:row>
      <xdr:rowOff>9525</xdr:rowOff>
    </xdr:from>
    <xdr:to>
      <xdr:col>5</xdr:col>
      <xdr:colOff>400050</xdr:colOff>
      <xdr:row>139</xdr:row>
      <xdr:rowOff>9525</xdr:rowOff>
    </xdr:to>
    <xdr:sp macro="" textlink="">
      <xdr:nvSpPr>
        <xdr:cNvPr id="8508" name="Line 1">
          <a:extLst>
            <a:ext uri="{FF2B5EF4-FFF2-40B4-BE49-F238E27FC236}">
              <a16:creationId xmlns:a16="http://schemas.microsoft.com/office/drawing/2014/main" id="{00000000-0008-0000-0100-00003C210000}"/>
            </a:ext>
          </a:extLst>
        </xdr:cNvPr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140</xdr:row>
      <xdr:rowOff>9525</xdr:rowOff>
    </xdr:from>
    <xdr:to>
      <xdr:col>5</xdr:col>
      <xdr:colOff>447675</xdr:colOff>
      <xdr:row>140</xdr:row>
      <xdr:rowOff>9525</xdr:rowOff>
    </xdr:to>
    <xdr:sp macro="" textlink="">
      <xdr:nvSpPr>
        <xdr:cNvPr id="8509" name="Line 1">
          <a:extLst>
            <a:ext uri="{FF2B5EF4-FFF2-40B4-BE49-F238E27FC236}">
              <a16:creationId xmlns:a16="http://schemas.microsoft.com/office/drawing/2014/main" id="{00000000-0008-0000-0100-00003D210000}"/>
            </a:ext>
          </a:extLst>
        </xdr:cNvPr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140</xdr:row>
      <xdr:rowOff>9525</xdr:rowOff>
    </xdr:from>
    <xdr:to>
      <xdr:col>5</xdr:col>
      <xdr:colOff>400050</xdr:colOff>
      <xdr:row>140</xdr:row>
      <xdr:rowOff>9525</xdr:rowOff>
    </xdr:to>
    <xdr:sp macro="" textlink="">
      <xdr:nvSpPr>
        <xdr:cNvPr id="8510" name="Line 1">
          <a:extLst>
            <a:ext uri="{FF2B5EF4-FFF2-40B4-BE49-F238E27FC236}">
              <a16:creationId xmlns:a16="http://schemas.microsoft.com/office/drawing/2014/main" id="{00000000-0008-0000-0100-00003E210000}"/>
            </a:ext>
          </a:extLst>
        </xdr:cNvPr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140</xdr:row>
      <xdr:rowOff>9525</xdr:rowOff>
    </xdr:from>
    <xdr:to>
      <xdr:col>5</xdr:col>
      <xdr:colOff>361950</xdr:colOff>
      <xdr:row>140</xdr:row>
      <xdr:rowOff>9525</xdr:rowOff>
    </xdr:to>
    <xdr:sp macro="" textlink="">
      <xdr:nvSpPr>
        <xdr:cNvPr id="8511" name="Line 1">
          <a:extLst>
            <a:ext uri="{FF2B5EF4-FFF2-40B4-BE49-F238E27FC236}">
              <a16:creationId xmlns:a16="http://schemas.microsoft.com/office/drawing/2014/main" id="{00000000-0008-0000-0100-00003F210000}"/>
            </a:ext>
          </a:extLst>
        </xdr:cNvPr>
        <xdr:cNvSpPr>
          <a:spLocks noChangeShapeType="1"/>
        </xdr:cNvSpPr>
      </xdr:nvSpPr>
      <xdr:spPr bwMode="auto">
        <a:xfrm>
          <a:off x="9582150" y="57940575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140</xdr:row>
      <xdr:rowOff>9525</xdr:rowOff>
    </xdr:from>
    <xdr:to>
      <xdr:col>5</xdr:col>
      <xdr:colOff>447675</xdr:colOff>
      <xdr:row>140</xdr:row>
      <xdr:rowOff>9525</xdr:rowOff>
    </xdr:to>
    <xdr:sp macro="" textlink="">
      <xdr:nvSpPr>
        <xdr:cNvPr id="8512" name="Line 1">
          <a:extLst>
            <a:ext uri="{FF2B5EF4-FFF2-40B4-BE49-F238E27FC236}">
              <a16:creationId xmlns:a16="http://schemas.microsoft.com/office/drawing/2014/main" id="{00000000-0008-0000-0100-000040210000}"/>
            </a:ext>
          </a:extLst>
        </xdr:cNvPr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140</xdr:row>
      <xdr:rowOff>9525</xdr:rowOff>
    </xdr:from>
    <xdr:to>
      <xdr:col>5</xdr:col>
      <xdr:colOff>400050</xdr:colOff>
      <xdr:row>140</xdr:row>
      <xdr:rowOff>9525</xdr:rowOff>
    </xdr:to>
    <xdr:sp macro="" textlink="">
      <xdr:nvSpPr>
        <xdr:cNvPr id="8513" name="Line 1">
          <a:extLst>
            <a:ext uri="{FF2B5EF4-FFF2-40B4-BE49-F238E27FC236}">
              <a16:creationId xmlns:a16="http://schemas.microsoft.com/office/drawing/2014/main" id="{00000000-0008-0000-0100-000041210000}"/>
            </a:ext>
          </a:extLst>
        </xdr:cNvPr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140</xdr:row>
      <xdr:rowOff>9525</xdr:rowOff>
    </xdr:from>
    <xdr:to>
      <xdr:col>5</xdr:col>
      <xdr:colOff>400050</xdr:colOff>
      <xdr:row>140</xdr:row>
      <xdr:rowOff>9525</xdr:rowOff>
    </xdr:to>
    <xdr:sp macro="" textlink="">
      <xdr:nvSpPr>
        <xdr:cNvPr id="8514" name="Line 1">
          <a:extLst>
            <a:ext uri="{FF2B5EF4-FFF2-40B4-BE49-F238E27FC236}">
              <a16:creationId xmlns:a16="http://schemas.microsoft.com/office/drawing/2014/main" id="{00000000-0008-0000-0100-000042210000}"/>
            </a:ext>
          </a:extLst>
        </xdr:cNvPr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140</xdr:row>
      <xdr:rowOff>9525</xdr:rowOff>
    </xdr:from>
    <xdr:to>
      <xdr:col>5</xdr:col>
      <xdr:colOff>381000</xdr:colOff>
      <xdr:row>140</xdr:row>
      <xdr:rowOff>9525</xdr:rowOff>
    </xdr:to>
    <xdr:sp macro="" textlink="">
      <xdr:nvSpPr>
        <xdr:cNvPr id="8515" name="Line 1">
          <a:extLst>
            <a:ext uri="{FF2B5EF4-FFF2-40B4-BE49-F238E27FC236}">
              <a16:creationId xmlns:a16="http://schemas.microsoft.com/office/drawing/2014/main" id="{00000000-0008-0000-0100-000043210000}"/>
            </a:ext>
          </a:extLst>
        </xdr:cNvPr>
        <xdr:cNvSpPr>
          <a:spLocks noChangeShapeType="1"/>
        </xdr:cNvSpPr>
      </xdr:nvSpPr>
      <xdr:spPr bwMode="auto">
        <a:xfrm>
          <a:off x="9648825" y="579405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140</xdr:row>
      <xdr:rowOff>9525</xdr:rowOff>
    </xdr:from>
    <xdr:to>
      <xdr:col>5</xdr:col>
      <xdr:colOff>447675</xdr:colOff>
      <xdr:row>140</xdr:row>
      <xdr:rowOff>9525</xdr:rowOff>
    </xdr:to>
    <xdr:sp macro="" textlink="">
      <xdr:nvSpPr>
        <xdr:cNvPr id="8516" name="Line 1">
          <a:extLst>
            <a:ext uri="{FF2B5EF4-FFF2-40B4-BE49-F238E27FC236}">
              <a16:creationId xmlns:a16="http://schemas.microsoft.com/office/drawing/2014/main" id="{00000000-0008-0000-0100-000044210000}"/>
            </a:ext>
          </a:extLst>
        </xdr:cNvPr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140</xdr:row>
      <xdr:rowOff>9525</xdr:rowOff>
    </xdr:from>
    <xdr:to>
      <xdr:col>5</xdr:col>
      <xdr:colOff>400050</xdr:colOff>
      <xdr:row>140</xdr:row>
      <xdr:rowOff>9525</xdr:rowOff>
    </xdr:to>
    <xdr:sp macro="" textlink="">
      <xdr:nvSpPr>
        <xdr:cNvPr id="8517" name="Line 1">
          <a:extLst>
            <a:ext uri="{FF2B5EF4-FFF2-40B4-BE49-F238E27FC236}">
              <a16:creationId xmlns:a16="http://schemas.microsoft.com/office/drawing/2014/main" id="{00000000-0008-0000-0100-000045210000}"/>
            </a:ext>
          </a:extLst>
        </xdr:cNvPr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140</xdr:row>
      <xdr:rowOff>9525</xdr:rowOff>
    </xdr:from>
    <xdr:to>
      <xdr:col>5</xdr:col>
      <xdr:colOff>381000</xdr:colOff>
      <xdr:row>140</xdr:row>
      <xdr:rowOff>9525</xdr:rowOff>
    </xdr:to>
    <xdr:sp macro="" textlink="">
      <xdr:nvSpPr>
        <xdr:cNvPr id="8518" name="Line 1">
          <a:extLst>
            <a:ext uri="{FF2B5EF4-FFF2-40B4-BE49-F238E27FC236}">
              <a16:creationId xmlns:a16="http://schemas.microsoft.com/office/drawing/2014/main" id="{00000000-0008-0000-0100-000046210000}"/>
            </a:ext>
          </a:extLst>
        </xdr:cNvPr>
        <xdr:cNvSpPr>
          <a:spLocks noChangeShapeType="1"/>
        </xdr:cNvSpPr>
      </xdr:nvSpPr>
      <xdr:spPr bwMode="auto">
        <a:xfrm>
          <a:off x="9648825" y="579405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140</xdr:row>
      <xdr:rowOff>9525</xdr:rowOff>
    </xdr:from>
    <xdr:to>
      <xdr:col>5</xdr:col>
      <xdr:colOff>447675</xdr:colOff>
      <xdr:row>140</xdr:row>
      <xdr:rowOff>9525</xdr:rowOff>
    </xdr:to>
    <xdr:sp macro="" textlink="">
      <xdr:nvSpPr>
        <xdr:cNvPr id="8519" name="Line 1">
          <a:extLst>
            <a:ext uri="{FF2B5EF4-FFF2-40B4-BE49-F238E27FC236}">
              <a16:creationId xmlns:a16="http://schemas.microsoft.com/office/drawing/2014/main" id="{00000000-0008-0000-0100-000047210000}"/>
            </a:ext>
          </a:extLst>
        </xdr:cNvPr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140</xdr:row>
      <xdr:rowOff>9525</xdr:rowOff>
    </xdr:from>
    <xdr:to>
      <xdr:col>5</xdr:col>
      <xdr:colOff>400050</xdr:colOff>
      <xdr:row>140</xdr:row>
      <xdr:rowOff>9525</xdr:rowOff>
    </xdr:to>
    <xdr:sp macro="" textlink="">
      <xdr:nvSpPr>
        <xdr:cNvPr id="8520" name="Line 1">
          <a:extLst>
            <a:ext uri="{FF2B5EF4-FFF2-40B4-BE49-F238E27FC236}">
              <a16:creationId xmlns:a16="http://schemas.microsoft.com/office/drawing/2014/main" id="{00000000-0008-0000-0100-000048210000}"/>
            </a:ext>
          </a:extLst>
        </xdr:cNvPr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140</xdr:row>
      <xdr:rowOff>9525</xdr:rowOff>
    </xdr:from>
    <xdr:to>
      <xdr:col>5</xdr:col>
      <xdr:colOff>400050</xdr:colOff>
      <xdr:row>140</xdr:row>
      <xdr:rowOff>9525</xdr:rowOff>
    </xdr:to>
    <xdr:sp macro="" textlink="">
      <xdr:nvSpPr>
        <xdr:cNvPr id="8521" name="Line 1">
          <a:extLst>
            <a:ext uri="{FF2B5EF4-FFF2-40B4-BE49-F238E27FC236}">
              <a16:creationId xmlns:a16="http://schemas.microsoft.com/office/drawing/2014/main" id="{00000000-0008-0000-0100-000049210000}"/>
            </a:ext>
          </a:extLst>
        </xdr:cNvPr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140</xdr:row>
      <xdr:rowOff>9525</xdr:rowOff>
    </xdr:from>
    <xdr:to>
      <xdr:col>5</xdr:col>
      <xdr:colOff>381000</xdr:colOff>
      <xdr:row>140</xdr:row>
      <xdr:rowOff>9525</xdr:rowOff>
    </xdr:to>
    <xdr:sp macro="" textlink="">
      <xdr:nvSpPr>
        <xdr:cNvPr id="8522" name="Line 1">
          <a:extLst>
            <a:ext uri="{FF2B5EF4-FFF2-40B4-BE49-F238E27FC236}">
              <a16:creationId xmlns:a16="http://schemas.microsoft.com/office/drawing/2014/main" id="{00000000-0008-0000-0100-00004A210000}"/>
            </a:ext>
          </a:extLst>
        </xdr:cNvPr>
        <xdr:cNvSpPr>
          <a:spLocks noChangeShapeType="1"/>
        </xdr:cNvSpPr>
      </xdr:nvSpPr>
      <xdr:spPr bwMode="auto">
        <a:xfrm>
          <a:off x="9648825" y="579405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140</xdr:row>
      <xdr:rowOff>9525</xdr:rowOff>
    </xdr:from>
    <xdr:to>
      <xdr:col>5</xdr:col>
      <xdr:colOff>447675</xdr:colOff>
      <xdr:row>140</xdr:row>
      <xdr:rowOff>9525</xdr:rowOff>
    </xdr:to>
    <xdr:sp macro="" textlink="">
      <xdr:nvSpPr>
        <xdr:cNvPr id="8523" name="Line 1">
          <a:extLst>
            <a:ext uri="{FF2B5EF4-FFF2-40B4-BE49-F238E27FC236}">
              <a16:creationId xmlns:a16="http://schemas.microsoft.com/office/drawing/2014/main" id="{00000000-0008-0000-0100-00004B210000}"/>
            </a:ext>
          </a:extLst>
        </xdr:cNvPr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140</xdr:row>
      <xdr:rowOff>9525</xdr:rowOff>
    </xdr:from>
    <xdr:to>
      <xdr:col>5</xdr:col>
      <xdr:colOff>400050</xdr:colOff>
      <xdr:row>140</xdr:row>
      <xdr:rowOff>9525</xdr:rowOff>
    </xdr:to>
    <xdr:sp macro="" textlink="">
      <xdr:nvSpPr>
        <xdr:cNvPr id="8524" name="Line 1">
          <a:extLst>
            <a:ext uri="{FF2B5EF4-FFF2-40B4-BE49-F238E27FC236}">
              <a16:creationId xmlns:a16="http://schemas.microsoft.com/office/drawing/2014/main" id="{00000000-0008-0000-0100-00004C210000}"/>
            </a:ext>
          </a:extLst>
        </xdr:cNvPr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8525" name="Line 1">
          <a:extLst>
            <a:ext uri="{FF2B5EF4-FFF2-40B4-BE49-F238E27FC236}">
              <a16:creationId xmlns:a16="http://schemas.microsoft.com/office/drawing/2014/main" id="{00000000-0008-0000-0100-00004D210000}"/>
            </a:ext>
          </a:extLst>
        </xdr:cNvPr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8526" name="Line 1">
          <a:extLst>
            <a:ext uri="{FF2B5EF4-FFF2-40B4-BE49-F238E27FC236}">
              <a16:creationId xmlns:a16="http://schemas.microsoft.com/office/drawing/2014/main" id="{00000000-0008-0000-0100-00004E210000}"/>
            </a:ext>
          </a:extLst>
        </xdr:cNvPr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527" name="Line 1">
          <a:extLst>
            <a:ext uri="{FF2B5EF4-FFF2-40B4-BE49-F238E27FC236}">
              <a16:creationId xmlns:a16="http://schemas.microsoft.com/office/drawing/2014/main" id="{00000000-0008-0000-0100-00004F21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8528" name="Line 1">
          <a:extLst>
            <a:ext uri="{FF2B5EF4-FFF2-40B4-BE49-F238E27FC236}">
              <a16:creationId xmlns:a16="http://schemas.microsoft.com/office/drawing/2014/main" id="{00000000-0008-0000-0100-000050210000}"/>
            </a:ext>
          </a:extLst>
        </xdr:cNvPr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8529" name="Line 1">
          <a:extLst>
            <a:ext uri="{FF2B5EF4-FFF2-40B4-BE49-F238E27FC236}">
              <a16:creationId xmlns:a16="http://schemas.microsoft.com/office/drawing/2014/main" id="{00000000-0008-0000-0100-000051210000}"/>
            </a:ext>
          </a:extLst>
        </xdr:cNvPr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530" name="Line 1">
          <a:extLst>
            <a:ext uri="{FF2B5EF4-FFF2-40B4-BE49-F238E27FC236}">
              <a16:creationId xmlns:a16="http://schemas.microsoft.com/office/drawing/2014/main" id="{00000000-0008-0000-0100-00005221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138</xdr:row>
      <xdr:rowOff>9525</xdr:rowOff>
    </xdr:from>
    <xdr:to>
      <xdr:col>5</xdr:col>
      <xdr:colOff>381000</xdr:colOff>
      <xdr:row>138</xdr:row>
      <xdr:rowOff>9525</xdr:rowOff>
    </xdr:to>
    <xdr:sp macro="" textlink="">
      <xdr:nvSpPr>
        <xdr:cNvPr id="8531" name="Line 1">
          <a:extLst>
            <a:ext uri="{FF2B5EF4-FFF2-40B4-BE49-F238E27FC236}">
              <a16:creationId xmlns:a16="http://schemas.microsoft.com/office/drawing/2014/main" id="{00000000-0008-0000-0100-000053210000}"/>
            </a:ext>
          </a:extLst>
        </xdr:cNvPr>
        <xdr:cNvSpPr>
          <a:spLocks noChangeShapeType="1"/>
        </xdr:cNvSpPr>
      </xdr:nvSpPr>
      <xdr:spPr bwMode="auto">
        <a:xfrm>
          <a:off x="9648825" y="57416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138</xdr:row>
      <xdr:rowOff>9525</xdr:rowOff>
    </xdr:from>
    <xdr:to>
      <xdr:col>6</xdr:col>
      <xdr:colOff>361950</xdr:colOff>
      <xdr:row>138</xdr:row>
      <xdr:rowOff>9525</xdr:rowOff>
    </xdr:to>
    <xdr:sp macro="" textlink="">
      <xdr:nvSpPr>
        <xdr:cNvPr id="8532" name="Line 1">
          <a:extLst>
            <a:ext uri="{FF2B5EF4-FFF2-40B4-BE49-F238E27FC236}">
              <a16:creationId xmlns:a16="http://schemas.microsoft.com/office/drawing/2014/main" id="{00000000-0008-0000-0100-000054210000}"/>
            </a:ext>
          </a:extLst>
        </xdr:cNvPr>
        <xdr:cNvSpPr>
          <a:spLocks noChangeShapeType="1"/>
        </xdr:cNvSpPr>
      </xdr:nvSpPr>
      <xdr:spPr bwMode="auto">
        <a:xfrm>
          <a:off x="11439525" y="57416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138</xdr:row>
      <xdr:rowOff>9525</xdr:rowOff>
    </xdr:from>
    <xdr:to>
      <xdr:col>5</xdr:col>
      <xdr:colOff>447675</xdr:colOff>
      <xdr:row>138</xdr:row>
      <xdr:rowOff>9525</xdr:rowOff>
    </xdr:to>
    <xdr:sp macro="" textlink="">
      <xdr:nvSpPr>
        <xdr:cNvPr id="8533" name="Line 1">
          <a:extLst>
            <a:ext uri="{FF2B5EF4-FFF2-40B4-BE49-F238E27FC236}">
              <a16:creationId xmlns:a16="http://schemas.microsoft.com/office/drawing/2014/main" id="{00000000-0008-0000-0100-000055210000}"/>
            </a:ext>
          </a:extLst>
        </xdr:cNvPr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8534" name="Line 1">
          <a:extLst>
            <a:ext uri="{FF2B5EF4-FFF2-40B4-BE49-F238E27FC236}">
              <a16:creationId xmlns:a16="http://schemas.microsoft.com/office/drawing/2014/main" id="{00000000-0008-0000-0100-000056210000}"/>
            </a:ext>
          </a:extLst>
        </xdr:cNvPr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8535" name="Line 1">
          <a:extLst>
            <a:ext uri="{FF2B5EF4-FFF2-40B4-BE49-F238E27FC236}">
              <a16:creationId xmlns:a16="http://schemas.microsoft.com/office/drawing/2014/main" id="{00000000-0008-0000-0100-000057210000}"/>
            </a:ext>
          </a:extLst>
        </xdr:cNvPr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536" name="Line 1">
          <a:extLst>
            <a:ext uri="{FF2B5EF4-FFF2-40B4-BE49-F238E27FC236}">
              <a16:creationId xmlns:a16="http://schemas.microsoft.com/office/drawing/2014/main" id="{00000000-0008-0000-0100-00005821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537" name="Line 1">
          <a:extLst>
            <a:ext uri="{FF2B5EF4-FFF2-40B4-BE49-F238E27FC236}">
              <a16:creationId xmlns:a16="http://schemas.microsoft.com/office/drawing/2014/main" id="{00000000-0008-0000-0100-00005921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8538" name="Line 1">
          <a:extLst>
            <a:ext uri="{FF2B5EF4-FFF2-40B4-BE49-F238E27FC236}">
              <a16:creationId xmlns:a16="http://schemas.microsoft.com/office/drawing/2014/main" id="{00000000-0008-0000-0100-00005A210000}"/>
            </a:ext>
          </a:extLst>
        </xdr:cNvPr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8539" name="Line 1">
          <a:extLst>
            <a:ext uri="{FF2B5EF4-FFF2-40B4-BE49-F238E27FC236}">
              <a16:creationId xmlns:a16="http://schemas.microsoft.com/office/drawing/2014/main" id="{00000000-0008-0000-0100-00005B210000}"/>
            </a:ext>
          </a:extLst>
        </xdr:cNvPr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540" name="Line 1">
          <a:extLst>
            <a:ext uri="{FF2B5EF4-FFF2-40B4-BE49-F238E27FC236}">
              <a16:creationId xmlns:a16="http://schemas.microsoft.com/office/drawing/2014/main" id="{00000000-0008-0000-0100-00005C21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8541" name="Line 1">
          <a:extLst>
            <a:ext uri="{FF2B5EF4-FFF2-40B4-BE49-F238E27FC236}">
              <a16:creationId xmlns:a16="http://schemas.microsoft.com/office/drawing/2014/main" id="{00000000-0008-0000-0100-00005D210000}"/>
            </a:ext>
          </a:extLst>
        </xdr:cNvPr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8542" name="Line 1">
          <a:extLst>
            <a:ext uri="{FF2B5EF4-FFF2-40B4-BE49-F238E27FC236}">
              <a16:creationId xmlns:a16="http://schemas.microsoft.com/office/drawing/2014/main" id="{00000000-0008-0000-0100-00005E210000}"/>
            </a:ext>
          </a:extLst>
        </xdr:cNvPr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543" name="Line 1">
          <a:extLst>
            <a:ext uri="{FF2B5EF4-FFF2-40B4-BE49-F238E27FC236}">
              <a16:creationId xmlns:a16="http://schemas.microsoft.com/office/drawing/2014/main" id="{00000000-0008-0000-0100-00005F21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544" name="Line 1">
          <a:extLst>
            <a:ext uri="{FF2B5EF4-FFF2-40B4-BE49-F238E27FC236}">
              <a16:creationId xmlns:a16="http://schemas.microsoft.com/office/drawing/2014/main" id="{00000000-0008-0000-0100-00006021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545" name="Line 1">
          <a:extLst>
            <a:ext uri="{FF2B5EF4-FFF2-40B4-BE49-F238E27FC236}">
              <a16:creationId xmlns:a16="http://schemas.microsoft.com/office/drawing/2014/main" id="{00000000-0008-0000-0100-00006121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8546" name="Line 1">
          <a:extLst>
            <a:ext uri="{FF2B5EF4-FFF2-40B4-BE49-F238E27FC236}">
              <a16:creationId xmlns:a16="http://schemas.microsoft.com/office/drawing/2014/main" id="{00000000-0008-0000-0100-000062210000}"/>
            </a:ext>
          </a:extLst>
        </xdr:cNvPr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8547" name="Line 1">
          <a:extLst>
            <a:ext uri="{FF2B5EF4-FFF2-40B4-BE49-F238E27FC236}">
              <a16:creationId xmlns:a16="http://schemas.microsoft.com/office/drawing/2014/main" id="{00000000-0008-0000-0100-000063210000}"/>
            </a:ext>
          </a:extLst>
        </xdr:cNvPr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548" name="Line 1">
          <a:extLst>
            <a:ext uri="{FF2B5EF4-FFF2-40B4-BE49-F238E27FC236}">
              <a16:creationId xmlns:a16="http://schemas.microsoft.com/office/drawing/2014/main" id="{00000000-0008-0000-0100-00006421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8549" name="Line 1">
          <a:extLst>
            <a:ext uri="{FF2B5EF4-FFF2-40B4-BE49-F238E27FC236}">
              <a16:creationId xmlns:a16="http://schemas.microsoft.com/office/drawing/2014/main" id="{00000000-0008-0000-0100-000065210000}"/>
            </a:ext>
          </a:extLst>
        </xdr:cNvPr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8550" name="Line 1">
          <a:extLst>
            <a:ext uri="{FF2B5EF4-FFF2-40B4-BE49-F238E27FC236}">
              <a16:creationId xmlns:a16="http://schemas.microsoft.com/office/drawing/2014/main" id="{00000000-0008-0000-0100-000066210000}"/>
            </a:ext>
          </a:extLst>
        </xdr:cNvPr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551" name="Line 1">
          <a:extLst>
            <a:ext uri="{FF2B5EF4-FFF2-40B4-BE49-F238E27FC236}">
              <a16:creationId xmlns:a16="http://schemas.microsoft.com/office/drawing/2014/main" id="{00000000-0008-0000-0100-00006721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138</xdr:row>
      <xdr:rowOff>9525</xdr:rowOff>
    </xdr:from>
    <xdr:to>
      <xdr:col>6</xdr:col>
      <xdr:colOff>361950</xdr:colOff>
      <xdr:row>138</xdr:row>
      <xdr:rowOff>9525</xdr:rowOff>
    </xdr:to>
    <xdr:sp macro="" textlink="">
      <xdr:nvSpPr>
        <xdr:cNvPr id="8552" name="Line 1">
          <a:extLst>
            <a:ext uri="{FF2B5EF4-FFF2-40B4-BE49-F238E27FC236}">
              <a16:creationId xmlns:a16="http://schemas.microsoft.com/office/drawing/2014/main" id="{00000000-0008-0000-0100-000068210000}"/>
            </a:ext>
          </a:extLst>
        </xdr:cNvPr>
        <xdr:cNvSpPr>
          <a:spLocks noChangeShapeType="1"/>
        </xdr:cNvSpPr>
      </xdr:nvSpPr>
      <xdr:spPr bwMode="auto">
        <a:xfrm>
          <a:off x="11439525" y="57416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8553" name="Line 1">
          <a:extLst>
            <a:ext uri="{FF2B5EF4-FFF2-40B4-BE49-F238E27FC236}">
              <a16:creationId xmlns:a16="http://schemas.microsoft.com/office/drawing/2014/main" id="{00000000-0008-0000-0100-000069210000}"/>
            </a:ext>
          </a:extLst>
        </xdr:cNvPr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554" name="Line 1">
          <a:extLst>
            <a:ext uri="{FF2B5EF4-FFF2-40B4-BE49-F238E27FC236}">
              <a16:creationId xmlns:a16="http://schemas.microsoft.com/office/drawing/2014/main" id="{00000000-0008-0000-0100-00006A21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555" name="Line 1">
          <a:extLst>
            <a:ext uri="{FF2B5EF4-FFF2-40B4-BE49-F238E27FC236}">
              <a16:creationId xmlns:a16="http://schemas.microsoft.com/office/drawing/2014/main" id="{00000000-0008-0000-0100-00006B21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8556" name="Line 1">
          <a:extLst>
            <a:ext uri="{FF2B5EF4-FFF2-40B4-BE49-F238E27FC236}">
              <a16:creationId xmlns:a16="http://schemas.microsoft.com/office/drawing/2014/main" id="{00000000-0008-0000-0100-00006C210000}"/>
            </a:ext>
          </a:extLst>
        </xdr:cNvPr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8557" name="Line 1">
          <a:extLst>
            <a:ext uri="{FF2B5EF4-FFF2-40B4-BE49-F238E27FC236}">
              <a16:creationId xmlns:a16="http://schemas.microsoft.com/office/drawing/2014/main" id="{00000000-0008-0000-0100-00006D210000}"/>
            </a:ext>
          </a:extLst>
        </xdr:cNvPr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558" name="Line 1">
          <a:extLst>
            <a:ext uri="{FF2B5EF4-FFF2-40B4-BE49-F238E27FC236}">
              <a16:creationId xmlns:a16="http://schemas.microsoft.com/office/drawing/2014/main" id="{00000000-0008-0000-0100-00006E21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8559" name="Line 1">
          <a:extLst>
            <a:ext uri="{FF2B5EF4-FFF2-40B4-BE49-F238E27FC236}">
              <a16:creationId xmlns:a16="http://schemas.microsoft.com/office/drawing/2014/main" id="{00000000-0008-0000-0100-00006F210000}"/>
            </a:ext>
          </a:extLst>
        </xdr:cNvPr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8560" name="Line 1">
          <a:extLst>
            <a:ext uri="{FF2B5EF4-FFF2-40B4-BE49-F238E27FC236}">
              <a16:creationId xmlns:a16="http://schemas.microsoft.com/office/drawing/2014/main" id="{00000000-0008-0000-0100-000070210000}"/>
            </a:ext>
          </a:extLst>
        </xdr:cNvPr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561" name="Line 1">
          <a:extLst>
            <a:ext uri="{FF2B5EF4-FFF2-40B4-BE49-F238E27FC236}">
              <a16:creationId xmlns:a16="http://schemas.microsoft.com/office/drawing/2014/main" id="{00000000-0008-0000-0100-00007121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562" name="Line 1">
          <a:extLst>
            <a:ext uri="{FF2B5EF4-FFF2-40B4-BE49-F238E27FC236}">
              <a16:creationId xmlns:a16="http://schemas.microsoft.com/office/drawing/2014/main" id="{00000000-0008-0000-0100-00007221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8563" name="Line 1">
          <a:extLst>
            <a:ext uri="{FF2B5EF4-FFF2-40B4-BE49-F238E27FC236}">
              <a16:creationId xmlns:a16="http://schemas.microsoft.com/office/drawing/2014/main" id="{00000000-0008-0000-0100-000073210000}"/>
            </a:ext>
          </a:extLst>
        </xdr:cNvPr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8564" name="Line 1">
          <a:extLst>
            <a:ext uri="{FF2B5EF4-FFF2-40B4-BE49-F238E27FC236}">
              <a16:creationId xmlns:a16="http://schemas.microsoft.com/office/drawing/2014/main" id="{00000000-0008-0000-0100-000074210000}"/>
            </a:ext>
          </a:extLst>
        </xdr:cNvPr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565" name="Line 1">
          <a:extLst>
            <a:ext uri="{FF2B5EF4-FFF2-40B4-BE49-F238E27FC236}">
              <a16:creationId xmlns:a16="http://schemas.microsoft.com/office/drawing/2014/main" id="{00000000-0008-0000-0100-00007521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566" name="Line 1">
          <a:extLst>
            <a:ext uri="{FF2B5EF4-FFF2-40B4-BE49-F238E27FC236}">
              <a16:creationId xmlns:a16="http://schemas.microsoft.com/office/drawing/2014/main" id="{00000000-0008-0000-0100-00007621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8567" name="Line 1">
          <a:extLst>
            <a:ext uri="{FF2B5EF4-FFF2-40B4-BE49-F238E27FC236}">
              <a16:creationId xmlns:a16="http://schemas.microsoft.com/office/drawing/2014/main" id="{00000000-0008-0000-0100-000077210000}"/>
            </a:ext>
          </a:extLst>
        </xdr:cNvPr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8568" name="Line 1">
          <a:extLst>
            <a:ext uri="{FF2B5EF4-FFF2-40B4-BE49-F238E27FC236}">
              <a16:creationId xmlns:a16="http://schemas.microsoft.com/office/drawing/2014/main" id="{00000000-0008-0000-0100-000078210000}"/>
            </a:ext>
          </a:extLst>
        </xdr:cNvPr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569" name="Line 1">
          <a:extLst>
            <a:ext uri="{FF2B5EF4-FFF2-40B4-BE49-F238E27FC236}">
              <a16:creationId xmlns:a16="http://schemas.microsoft.com/office/drawing/2014/main" id="{00000000-0008-0000-0100-00007921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8570" name="Line 1">
          <a:extLst>
            <a:ext uri="{FF2B5EF4-FFF2-40B4-BE49-F238E27FC236}">
              <a16:creationId xmlns:a16="http://schemas.microsoft.com/office/drawing/2014/main" id="{00000000-0008-0000-0100-00007A210000}"/>
            </a:ext>
          </a:extLst>
        </xdr:cNvPr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571" name="Line 1">
          <a:extLst>
            <a:ext uri="{FF2B5EF4-FFF2-40B4-BE49-F238E27FC236}">
              <a16:creationId xmlns:a16="http://schemas.microsoft.com/office/drawing/2014/main" id="{00000000-0008-0000-0100-00007B21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138</xdr:row>
      <xdr:rowOff>9525</xdr:rowOff>
    </xdr:from>
    <xdr:to>
      <xdr:col>6</xdr:col>
      <xdr:colOff>361950</xdr:colOff>
      <xdr:row>138</xdr:row>
      <xdr:rowOff>9525</xdr:rowOff>
    </xdr:to>
    <xdr:sp macro="" textlink="">
      <xdr:nvSpPr>
        <xdr:cNvPr id="8572" name="Line 1">
          <a:extLst>
            <a:ext uri="{FF2B5EF4-FFF2-40B4-BE49-F238E27FC236}">
              <a16:creationId xmlns:a16="http://schemas.microsoft.com/office/drawing/2014/main" id="{00000000-0008-0000-0100-00007C210000}"/>
            </a:ext>
          </a:extLst>
        </xdr:cNvPr>
        <xdr:cNvSpPr>
          <a:spLocks noChangeShapeType="1"/>
        </xdr:cNvSpPr>
      </xdr:nvSpPr>
      <xdr:spPr bwMode="auto">
        <a:xfrm>
          <a:off x="11439525" y="57416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8573" name="Line 1">
          <a:extLst>
            <a:ext uri="{FF2B5EF4-FFF2-40B4-BE49-F238E27FC236}">
              <a16:creationId xmlns:a16="http://schemas.microsoft.com/office/drawing/2014/main" id="{00000000-0008-0000-0100-00007D210000}"/>
            </a:ext>
          </a:extLst>
        </xdr:cNvPr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574" name="Line 1">
          <a:extLst>
            <a:ext uri="{FF2B5EF4-FFF2-40B4-BE49-F238E27FC236}">
              <a16:creationId xmlns:a16="http://schemas.microsoft.com/office/drawing/2014/main" id="{00000000-0008-0000-0100-00007E21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575" name="Line 1">
          <a:extLst>
            <a:ext uri="{FF2B5EF4-FFF2-40B4-BE49-F238E27FC236}">
              <a16:creationId xmlns:a16="http://schemas.microsoft.com/office/drawing/2014/main" id="{00000000-0008-0000-0100-00007F21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8576" name="Line 1">
          <a:extLst>
            <a:ext uri="{FF2B5EF4-FFF2-40B4-BE49-F238E27FC236}">
              <a16:creationId xmlns:a16="http://schemas.microsoft.com/office/drawing/2014/main" id="{00000000-0008-0000-0100-000080210000}"/>
            </a:ext>
          </a:extLst>
        </xdr:cNvPr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8577" name="Line 1">
          <a:extLst>
            <a:ext uri="{FF2B5EF4-FFF2-40B4-BE49-F238E27FC236}">
              <a16:creationId xmlns:a16="http://schemas.microsoft.com/office/drawing/2014/main" id="{00000000-0008-0000-0100-000081210000}"/>
            </a:ext>
          </a:extLst>
        </xdr:cNvPr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578" name="Line 1">
          <a:extLst>
            <a:ext uri="{FF2B5EF4-FFF2-40B4-BE49-F238E27FC236}">
              <a16:creationId xmlns:a16="http://schemas.microsoft.com/office/drawing/2014/main" id="{00000000-0008-0000-0100-00008221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8579" name="Line 1">
          <a:extLst>
            <a:ext uri="{FF2B5EF4-FFF2-40B4-BE49-F238E27FC236}">
              <a16:creationId xmlns:a16="http://schemas.microsoft.com/office/drawing/2014/main" id="{00000000-0008-0000-0100-000083210000}"/>
            </a:ext>
          </a:extLst>
        </xdr:cNvPr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8580" name="Line 1">
          <a:extLst>
            <a:ext uri="{FF2B5EF4-FFF2-40B4-BE49-F238E27FC236}">
              <a16:creationId xmlns:a16="http://schemas.microsoft.com/office/drawing/2014/main" id="{00000000-0008-0000-0100-000084210000}"/>
            </a:ext>
          </a:extLst>
        </xdr:cNvPr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581" name="Line 1">
          <a:extLst>
            <a:ext uri="{FF2B5EF4-FFF2-40B4-BE49-F238E27FC236}">
              <a16:creationId xmlns:a16="http://schemas.microsoft.com/office/drawing/2014/main" id="{00000000-0008-0000-0100-00008521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582" name="Line 1">
          <a:extLst>
            <a:ext uri="{FF2B5EF4-FFF2-40B4-BE49-F238E27FC236}">
              <a16:creationId xmlns:a16="http://schemas.microsoft.com/office/drawing/2014/main" id="{00000000-0008-0000-0100-00008621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583" name="Line 1">
          <a:extLst>
            <a:ext uri="{FF2B5EF4-FFF2-40B4-BE49-F238E27FC236}">
              <a16:creationId xmlns:a16="http://schemas.microsoft.com/office/drawing/2014/main" id="{00000000-0008-0000-0100-00008721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8584" name="Line 1">
          <a:extLst>
            <a:ext uri="{FF2B5EF4-FFF2-40B4-BE49-F238E27FC236}">
              <a16:creationId xmlns:a16="http://schemas.microsoft.com/office/drawing/2014/main" id="{00000000-0008-0000-0100-000088210000}"/>
            </a:ext>
          </a:extLst>
        </xdr:cNvPr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8585" name="Line 1">
          <a:extLst>
            <a:ext uri="{FF2B5EF4-FFF2-40B4-BE49-F238E27FC236}">
              <a16:creationId xmlns:a16="http://schemas.microsoft.com/office/drawing/2014/main" id="{00000000-0008-0000-0100-000089210000}"/>
            </a:ext>
          </a:extLst>
        </xdr:cNvPr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586" name="Line 1">
          <a:extLst>
            <a:ext uri="{FF2B5EF4-FFF2-40B4-BE49-F238E27FC236}">
              <a16:creationId xmlns:a16="http://schemas.microsoft.com/office/drawing/2014/main" id="{00000000-0008-0000-0100-00008A21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8587" name="Line 1">
          <a:extLst>
            <a:ext uri="{FF2B5EF4-FFF2-40B4-BE49-F238E27FC236}">
              <a16:creationId xmlns:a16="http://schemas.microsoft.com/office/drawing/2014/main" id="{00000000-0008-0000-0100-00008B210000}"/>
            </a:ext>
          </a:extLst>
        </xdr:cNvPr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588" name="Line 1">
          <a:extLst>
            <a:ext uri="{FF2B5EF4-FFF2-40B4-BE49-F238E27FC236}">
              <a16:creationId xmlns:a16="http://schemas.microsoft.com/office/drawing/2014/main" id="{00000000-0008-0000-0100-00008C21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138</xdr:row>
      <xdr:rowOff>9525</xdr:rowOff>
    </xdr:from>
    <xdr:to>
      <xdr:col>6</xdr:col>
      <xdr:colOff>361950</xdr:colOff>
      <xdr:row>138</xdr:row>
      <xdr:rowOff>9525</xdr:rowOff>
    </xdr:to>
    <xdr:sp macro="" textlink="">
      <xdr:nvSpPr>
        <xdr:cNvPr id="8589" name="Line 1">
          <a:extLst>
            <a:ext uri="{FF2B5EF4-FFF2-40B4-BE49-F238E27FC236}">
              <a16:creationId xmlns:a16="http://schemas.microsoft.com/office/drawing/2014/main" id="{00000000-0008-0000-0100-00008D210000}"/>
            </a:ext>
          </a:extLst>
        </xdr:cNvPr>
        <xdr:cNvSpPr>
          <a:spLocks noChangeShapeType="1"/>
        </xdr:cNvSpPr>
      </xdr:nvSpPr>
      <xdr:spPr bwMode="auto">
        <a:xfrm>
          <a:off x="11439525" y="57416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8590" name="Line 1">
          <a:extLst>
            <a:ext uri="{FF2B5EF4-FFF2-40B4-BE49-F238E27FC236}">
              <a16:creationId xmlns:a16="http://schemas.microsoft.com/office/drawing/2014/main" id="{00000000-0008-0000-0100-00008E210000}"/>
            </a:ext>
          </a:extLst>
        </xdr:cNvPr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591" name="Line 1">
          <a:extLst>
            <a:ext uri="{FF2B5EF4-FFF2-40B4-BE49-F238E27FC236}">
              <a16:creationId xmlns:a16="http://schemas.microsoft.com/office/drawing/2014/main" id="{00000000-0008-0000-0100-00008F21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592" name="Line 1">
          <a:extLst>
            <a:ext uri="{FF2B5EF4-FFF2-40B4-BE49-F238E27FC236}">
              <a16:creationId xmlns:a16="http://schemas.microsoft.com/office/drawing/2014/main" id="{00000000-0008-0000-0100-00009021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8593" name="Line 1">
          <a:extLst>
            <a:ext uri="{FF2B5EF4-FFF2-40B4-BE49-F238E27FC236}">
              <a16:creationId xmlns:a16="http://schemas.microsoft.com/office/drawing/2014/main" id="{00000000-0008-0000-0100-000091210000}"/>
            </a:ext>
          </a:extLst>
        </xdr:cNvPr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8594" name="Line 1">
          <a:extLst>
            <a:ext uri="{FF2B5EF4-FFF2-40B4-BE49-F238E27FC236}">
              <a16:creationId xmlns:a16="http://schemas.microsoft.com/office/drawing/2014/main" id="{00000000-0008-0000-0100-000092210000}"/>
            </a:ext>
          </a:extLst>
        </xdr:cNvPr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595" name="Line 1">
          <a:extLst>
            <a:ext uri="{FF2B5EF4-FFF2-40B4-BE49-F238E27FC236}">
              <a16:creationId xmlns:a16="http://schemas.microsoft.com/office/drawing/2014/main" id="{00000000-0008-0000-0100-00009321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8596" name="Line 1">
          <a:extLst>
            <a:ext uri="{FF2B5EF4-FFF2-40B4-BE49-F238E27FC236}">
              <a16:creationId xmlns:a16="http://schemas.microsoft.com/office/drawing/2014/main" id="{00000000-0008-0000-0100-000094210000}"/>
            </a:ext>
          </a:extLst>
        </xdr:cNvPr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8597" name="Line 1">
          <a:extLst>
            <a:ext uri="{FF2B5EF4-FFF2-40B4-BE49-F238E27FC236}">
              <a16:creationId xmlns:a16="http://schemas.microsoft.com/office/drawing/2014/main" id="{00000000-0008-0000-0100-000095210000}"/>
            </a:ext>
          </a:extLst>
        </xdr:cNvPr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598" name="Line 1">
          <a:extLst>
            <a:ext uri="{FF2B5EF4-FFF2-40B4-BE49-F238E27FC236}">
              <a16:creationId xmlns:a16="http://schemas.microsoft.com/office/drawing/2014/main" id="{00000000-0008-0000-0100-00009621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599" name="Line 1">
          <a:extLst>
            <a:ext uri="{FF2B5EF4-FFF2-40B4-BE49-F238E27FC236}">
              <a16:creationId xmlns:a16="http://schemas.microsoft.com/office/drawing/2014/main" id="{00000000-0008-0000-0100-00009721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8600" name="Line 1">
          <a:extLst>
            <a:ext uri="{FF2B5EF4-FFF2-40B4-BE49-F238E27FC236}">
              <a16:creationId xmlns:a16="http://schemas.microsoft.com/office/drawing/2014/main" id="{00000000-0008-0000-0100-000098210000}"/>
            </a:ext>
          </a:extLst>
        </xdr:cNvPr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8601" name="Line 1">
          <a:extLst>
            <a:ext uri="{FF2B5EF4-FFF2-40B4-BE49-F238E27FC236}">
              <a16:creationId xmlns:a16="http://schemas.microsoft.com/office/drawing/2014/main" id="{00000000-0008-0000-0100-000099210000}"/>
            </a:ext>
          </a:extLst>
        </xdr:cNvPr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602" name="Line 1">
          <a:extLst>
            <a:ext uri="{FF2B5EF4-FFF2-40B4-BE49-F238E27FC236}">
              <a16:creationId xmlns:a16="http://schemas.microsoft.com/office/drawing/2014/main" id="{00000000-0008-0000-0100-00009A21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603" name="Line 1">
          <a:extLst>
            <a:ext uri="{FF2B5EF4-FFF2-40B4-BE49-F238E27FC236}">
              <a16:creationId xmlns:a16="http://schemas.microsoft.com/office/drawing/2014/main" id="{00000000-0008-0000-0100-00009B21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139</xdr:row>
      <xdr:rowOff>9525</xdr:rowOff>
    </xdr:from>
    <xdr:to>
      <xdr:col>6</xdr:col>
      <xdr:colOff>447675</xdr:colOff>
      <xdr:row>139</xdr:row>
      <xdr:rowOff>9525</xdr:rowOff>
    </xdr:to>
    <xdr:sp macro="" textlink="">
      <xdr:nvSpPr>
        <xdr:cNvPr id="8604" name="Line 1">
          <a:extLst>
            <a:ext uri="{FF2B5EF4-FFF2-40B4-BE49-F238E27FC236}">
              <a16:creationId xmlns:a16="http://schemas.microsoft.com/office/drawing/2014/main" id="{00000000-0008-0000-0100-00009C210000}"/>
            </a:ext>
          </a:extLst>
        </xdr:cNvPr>
        <xdr:cNvSpPr>
          <a:spLocks noChangeShapeType="1"/>
        </xdr:cNvSpPr>
      </xdr:nvSpPr>
      <xdr:spPr bwMode="auto">
        <a:xfrm>
          <a:off x="11477625" y="5794057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139</xdr:row>
      <xdr:rowOff>9525</xdr:rowOff>
    </xdr:from>
    <xdr:to>
      <xdr:col>6</xdr:col>
      <xdr:colOff>400050</xdr:colOff>
      <xdr:row>139</xdr:row>
      <xdr:rowOff>9525</xdr:rowOff>
    </xdr:to>
    <xdr:sp macro="" textlink="">
      <xdr:nvSpPr>
        <xdr:cNvPr id="8605" name="Line 1">
          <a:extLst>
            <a:ext uri="{FF2B5EF4-FFF2-40B4-BE49-F238E27FC236}">
              <a16:creationId xmlns:a16="http://schemas.microsoft.com/office/drawing/2014/main" id="{00000000-0008-0000-0100-00009D210000}"/>
            </a:ext>
          </a:extLst>
        </xdr:cNvPr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139</xdr:row>
      <xdr:rowOff>9525</xdr:rowOff>
    </xdr:from>
    <xdr:to>
      <xdr:col>6</xdr:col>
      <xdr:colOff>447675</xdr:colOff>
      <xdr:row>139</xdr:row>
      <xdr:rowOff>9525</xdr:rowOff>
    </xdr:to>
    <xdr:sp macro="" textlink="">
      <xdr:nvSpPr>
        <xdr:cNvPr id="8606" name="Line 1">
          <a:extLst>
            <a:ext uri="{FF2B5EF4-FFF2-40B4-BE49-F238E27FC236}">
              <a16:creationId xmlns:a16="http://schemas.microsoft.com/office/drawing/2014/main" id="{00000000-0008-0000-0100-00009E210000}"/>
            </a:ext>
          </a:extLst>
        </xdr:cNvPr>
        <xdr:cNvSpPr>
          <a:spLocks noChangeShapeType="1"/>
        </xdr:cNvSpPr>
      </xdr:nvSpPr>
      <xdr:spPr bwMode="auto">
        <a:xfrm>
          <a:off x="11477625" y="5794057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139</xdr:row>
      <xdr:rowOff>9525</xdr:rowOff>
    </xdr:from>
    <xdr:to>
      <xdr:col>6</xdr:col>
      <xdr:colOff>400050</xdr:colOff>
      <xdr:row>139</xdr:row>
      <xdr:rowOff>9525</xdr:rowOff>
    </xdr:to>
    <xdr:sp macro="" textlink="">
      <xdr:nvSpPr>
        <xdr:cNvPr id="8607" name="Line 1">
          <a:extLst>
            <a:ext uri="{FF2B5EF4-FFF2-40B4-BE49-F238E27FC236}">
              <a16:creationId xmlns:a16="http://schemas.microsoft.com/office/drawing/2014/main" id="{00000000-0008-0000-0100-00009F210000}"/>
            </a:ext>
          </a:extLst>
        </xdr:cNvPr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139</xdr:row>
      <xdr:rowOff>9525</xdr:rowOff>
    </xdr:from>
    <xdr:to>
      <xdr:col>6</xdr:col>
      <xdr:colOff>361950</xdr:colOff>
      <xdr:row>139</xdr:row>
      <xdr:rowOff>9525</xdr:rowOff>
    </xdr:to>
    <xdr:sp macro="" textlink="">
      <xdr:nvSpPr>
        <xdr:cNvPr id="8608" name="Line 1">
          <a:extLst>
            <a:ext uri="{FF2B5EF4-FFF2-40B4-BE49-F238E27FC236}">
              <a16:creationId xmlns:a16="http://schemas.microsoft.com/office/drawing/2014/main" id="{00000000-0008-0000-0100-0000A0210000}"/>
            </a:ext>
          </a:extLst>
        </xdr:cNvPr>
        <xdr:cNvSpPr>
          <a:spLocks noChangeShapeType="1"/>
        </xdr:cNvSpPr>
      </xdr:nvSpPr>
      <xdr:spPr bwMode="auto">
        <a:xfrm>
          <a:off x="11439525" y="5794057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139</xdr:row>
      <xdr:rowOff>9525</xdr:rowOff>
    </xdr:from>
    <xdr:to>
      <xdr:col>6</xdr:col>
      <xdr:colOff>447675</xdr:colOff>
      <xdr:row>139</xdr:row>
      <xdr:rowOff>9525</xdr:rowOff>
    </xdr:to>
    <xdr:sp macro="" textlink="">
      <xdr:nvSpPr>
        <xdr:cNvPr id="8609" name="Line 1">
          <a:extLst>
            <a:ext uri="{FF2B5EF4-FFF2-40B4-BE49-F238E27FC236}">
              <a16:creationId xmlns:a16="http://schemas.microsoft.com/office/drawing/2014/main" id="{00000000-0008-0000-0100-0000A1210000}"/>
            </a:ext>
          </a:extLst>
        </xdr:cNvPr>
        <xdr:cNvSpPr>
          <a:spLocks noChangeShapeType="1"/>
        </xdr:cNvSpPr>
      </xdr:nvSpPr>
      <xdr:spPr bwMode="auto">
        <a:xfrm>
          <a:off x="11477625" y="5794057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139</xdr:row>
      <xdr:rowOff>9525</xdr:rowOff>
    </xdr:from>
    <xdr:to>
      <xdr:col>6</xdr:col>
      <xdr:colOff>400050</xdr:colOff>
      <xdr:row>139</xdr:row>
      <xdr:rowOff>9525</xdr:rowOff>
    </xdr:to>
    <xdr:sp macro="" textlink="">
      <xdr:nvSpPr>
        <xdr:cNvPr id="8610" name="Line 1">
          <a:extLst>
            <a:ext uri="{FF2B5EF4-FFF2-40B4-BE49-F238E27FC236}">
              <a16:creationId xmlns:a16="http://schemas.microsoft.com/office/drawing/2014/main" id="{00000000-0008-0000-0100-0000A2210000}"/>
            </a:ext>
          </a:extLst>
        </xdr:cNvPr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139</xdr:row>
      <xdr:rowOff>9525</xdr:rowOff>
    </xdr:from>
    <xdr:to>
      <xdr:col>6</xdr:col>
      <xdr:colOff>400050</xdr:colOff>
      <xdr:row>139</xdr:row>
      <xdr:rowOff>9525</xdr:rowOff>
    </xdr:to>
    <xdr:sp macro="" textlink="">
      <xdr:nvSpPr>
        <xdr:cNvPr id="8611" name="Line 1">
          <a:extLst>
            <a:ext uri="{FF2B5EF4-FFF2-40B4-BE49-F238E27FC236}">
              <a16:creationId xmlns:a16="http://schemas.microsoft.com/office/drawing/2014/main" id="{00000000-0008-0000-0100-0000A3210000}"/>
            </a:ext>
          </a:extLst>
        </xdr:cNvPr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139</xdr:row>
      <xdr:rowOff>9525</xdr:rowOff>
    </xdr:from>
    <xdr:to>
      <xdr:col>6</xdr:col>
      <xdr:colOff>381000</xdr:colOff>
      <xdr:row>139</xdr:row>
      <xdr:rowOff>9525</xdr:rowOff>
    </xdr:to>
    <xdr:sp macro="" textlink="">
      <xdr:nvSpPr>
        <xdr:cNvPr id="8612" name="Line 1">
          <a:extLst>
            <a:ext uri="{FF2B5EF4-FFF2-40B4-BE49-F238E27FC236}">
              <a16:creationId xmlns:a16="http://schemas.microsoft.com/office/drawing/2014/main" id="{00000000-0008-0000-0100-0000A4210000}"/>
            </a:ext>
          </a:extLst>
        </xdr:cNvPr>
        <xdr:cNvSpPr>
          <a:spLocks noChangeShapeType="1"/>
        </xdr:cNvSpPr>
      </xdr:nvSpPr>
      <xdr:spPr bwMode="auto">
        <a:xfrm>
          <a:off x="11506200" y="57940575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139</xdr:row>
      <xdr:rowOff>9525</xdr:rowOff>
    </xdr:from>
    <xdr:to>
      <xdr:col>6</xdr:col>
      <xdr:colOff>447675</xdr:colOff>
      <xdr:row>139</xdr:row>
      <xdr:rowOff>9525</xdr:rowOff>
    </xdr:to>
    <xdr:sp macro="" textlink="">
      <xdr:nvSpPr>
        <xdr:cNvPr id="8613" name="Line 1">
          <a:extLst>
            <a:ext uri="{FF2B5EF4-FFF2-40B4-BE49-F238E27FC236}">
              <a16:creationId xmlns:a16="http://schemas.microsoft.com/office/drawing/2014/main" id="{00000000-0008-0000-0100-0000A5210000}"/>
            </a:ext>
          </a:extLst>
        </xdr:cNvPr>
        <xdr:cNvSpPr>
          <a:spLocks noChangeShapeType="1"/>
        </xdr:cNvSpPr>
      </xdr:nvSpPr>
      <xdr:spPr bwMode="auto">
        <a:xfrm>
          <a:off x="11477625" y="5794057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139</xdr:row>
      <xdr:rowOff>9525</xdr:rowOff>
    </xdr:from>
    <xdr:to>
      <xdr:col>6</xdr:col>
      <xdr:colOff>400050</xdr:colOff>
      <xdr:row>139</xdr:row>
      <xdr:rowOff>9525</xdr:rowOff>
    </xdr:to>
    <xdr:sp macro="" textlink="">
      <xdr:nvSpPr>
        <xdr:cNvPr id="8614" name="Line 1">
          <a:extLst>
            <a:ext uri="{FF2B5EF4-FFF2-40B4-BE49-F238E27FC236}">
              <a16:creationId xmlns:a16="http://schemas.microsoft.com/office/drawing/2014/main" id="{00000000-0008-0000-0100-0000A6210000}"/>
            </a:ext>
          </a:extLst>
        </xdr:cNvPr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139</xdr:row>
      <xdr:rowOff>9525</xdr:rowOff>
    </xdr:from>
    <xdr:to>
      <xdr:col>6</xdr:col>
      <xdr:colOff>381000</xdr:colOff>
      <xdr:row>139</xdr:row>
      <xdr:rowOff>9525</xdr:rowOff>
    </xdr:to>
    <xdr:sp macro="" textlink="">
      <xdr:nvSpPr>
        <xdr:cNvPr id="8615" name="Line 1">
          <a:extLst>
            <a:ext uri="{FF2B5EF4-FFF2-40B4-BE49-F238E27FC236}">
              <a16:creationId xmlns:a16="http://schemas.microsoft.com/office/drawing/2014/main" id="{00000000-0008-0000-0100-0000A7210000}"/>
            </a:ext>
          </a:extLst>
        </xdr:cNvPr>
        <xdr:cNvSpPr>
          <a:spLocks noChangeShapeType="1"/>
        </xdr:cNvSpPr>
      </xdr:nvSpPr>
      <xdr:spPr bwMode="auto">
        <a:xfrm>
          <a:off x="11506200" y="57940575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139</xdr:row>
      <xdr:rowOff>9525</xdr:rowOff>
    </xdr:from>
    <xdr:to>
      <xdr:col>6</xdr:col>
      <xdr:colOff>447675</xdr:colOff>
      <xdr:row>139</xdr:row>
      <xdr:rowOff>9525</xdr:rowOff>
    </xdr:to>
    <xdr:sp macro="" textlink="">
      <xdr:nvSpPr>
        <xdr:cNvPr id="8616" name="Line 1">
          <a:extLst>
            <a:ext uri="{FF2B5EF4-FFF2-40B4-BE49-F238E27FC236}">
              <a16:creationId xmlns:a16="http://schemas.microsoft.com/office/drawing/2014/main" id="{00000000-0008-0000-0100-0000A8210000}"/>
            </a:ext>
          </a:extLst>
        </xdr:cNvPr>
        <xdr:cNvSpPr>
          <a:spLocks noChangeShapeType="1"/>
        </xdr:cNvSpPr>
      </xdr:nvSpPr>
      <xdr:spPr bwMode="auto">
        <a:xfrm>
          <a:off x="11477625" y="5794057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139</xdr:row>
      <xdr:rowOff>9525</xdr:rowOff>
    </xdr:from>
    <xdr:to>
      <xdr:col>6</xdr:col>
      <xdr:colOff>400050</xdr:colOff>
      <xdr:row>139</xdr:row>
      <xdr:rowOff>9525</xdr:rowOff>
    </xdr:to>
    <xdr:sp macro="" textlink="">
      <xdr:nvSpPr>
        <xdr:cNvPr id="8617" name="Line 1">
          <a:extLst>
            <a:ext uri="{FF2B5EF4-FFF2-40B4-BE49-F238E27FC236}">
              <a16:creationId xmlns:a16="http://schemas.microsoft.com/office/drawing/2014/main" id="{00000000-0008-0000-0100-0000A9210000}"/>
            </a:ext>
          </a:extLst>
        </xdr:cNvPr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139</xdr:row>
      <xdr:rowOff>9525</xdr:rowOff>
    </xdr:from>
    <xdr:to>
      <xdr:col>6</xdr:col>
      <xdr:colOff>447675</xdr:colOff>
      <xdr:row>139</xdr:row>
      <xdr:rowOff>9525</xdr:rowOff>
    </xdr:to>
    <xdr:sp macro="" textlink="">
      <xdr:nvSpPr>
        <xdr:cNvPr id="8618" name="Line 1">
          <a:extLst>
            <a:ext uri="{FF2B5EF4-FFF2-40B4-BE49-F238E27FC236}">
              <a16:creationId xmlns:a16="http://schemas.microsoft.com/office/drawing/2014/main" id="{00000000-0008-0000-0100-0000AA210000}"/>
            </a:ext>
          </a:extLst>
        </xdr:cNvPr>
        <xdr:cNvSpPr>
          <a:spLocks noChangeShapeType="1"/>
        </xdr:cNvSpPr>
      </xdr:nvSpPr>
      <xdr:spPr bwMode="auto">
        <a:xfrm>
          <a:off x="11477625" y="5794057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139</xdr:row>
      <xdr:rowOff>9525</xdr:rowOff>
    </xdr:from>
    <xdr:to>
      <xdr:col>6</xdr:col>
      <xdr:colOff>400050</xdr:colOff>
      <xdr:row>139</xdr:row>
      <xdr:rowOff>9525</xdr:rowOff>
    </xdr:to>
    <xdr:sp macro="" textlink="">
      <xdr:nvSpPr>
        <xdr:cNvPr id="8619" name="Line 1">
          <a:extLst>
            <a:ext uri="{FF2B5EF4-FFF2-40B4-BE49-F238E27FC236}">
              <a16:creationId xmlns:a16="http://schemas.microsoft.com/office/drawing/2014/main" id="{00000000-0008-0000-0100-0000AB210000}"/>
            </a:ext>
          </a:extLst>
        </xdr:cNvPr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139</xdr:row>
      <xdr:rowOff>9525</xdr:rowOff>
    </xdr:from>
    <xdr:to>
      <xdr:col>6</xdr:col>
      <xdr:colOff>361950</xdr:colOff>
      <xdr:row>139</xdr:row>
      <xdr:rowOff>9525</xdr:rowOff>
    </xdr:to>
    <xdr:sp macro="" textlink="">
      <xdr:nvSpPr>
        <xdr:cNvPr id="8620" name="Line 1">
          <a:extLst>
            <a:ext uri="{FF2B5EF4-FFF2-40B4-BE49-F238E27FC236}">
              <a16:creationId xmlns:a16="http://schemas.microsoft.com/office/drawing/2014/main" id="{00000000-0008-0000-0100-0000AC210000}"/>
            </a:ext>
          </a:extLst>
        </xdr:cNvPr>
        <xdr:cNvSpPr>
          <a:spLocks noChangeShapeType="1"/>
        </xdr:cNvSpPr>
      </xdr:nvSpPr>
      <xdr:spPr bwMode="auto">
        <a:xfrm>
          <a:off x="11439525" y="5794057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139</xdr:row>
      <xdr:rowOff>9525</xdr:rowOff>
    </xdr:from>
    <xdr:to>
      <xdr:col>6</xdr:col>
      <xdr:colOff>447675</xdr:colOff>
      <xdr:row>139</xdr:row>
      <xdr:rowOff>9525</xdr:rowOff>
    </xdr:to>
    <xdr:sp macro="" textlink="">
      <xdr:nvSpPr>
        <xdr:cNvPr id="8621" name="Line 1">
          <a:extLst>
            <a:ext uri="{FF2B5EF4-FFF2-40B4-BE49-F238E27FC236}">
              <a16:creationId xmlns:a16="http://schemas.microsoft.com/office/drawing/2014/main" id="{00000000-0008-0000-0100-0000AD210000}"/>
            </a:ext>
          </a:extLst>
        </xdr:cNvPr>
        <xdr:cNvSpPr>
          <a:spLocks noChangeShapeType="1"/>
        </xdr:cNvSpPr>
      </xdr:nvSpPr>
      <xdr:spPr bwMode="auto">
        <a:xfrm>
          <a:off x="11477625" y="5794057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139</xdr:row>
      <xdr:rowOff>9525</xdr:rowOff>
    </xdr:from>
    <xdr:to>
      <xdr:col>6</xdr:col>
      <xdr:colOff>400050</xdr:colOff>
      <xdr:row>139</xdr:row>
      <xdr:rowOff>9525</xdr:rowOff>
    </xdr:to>
    <xdr:sp macro="" textlink="">
      <xdr:nvSpPr>
        <xdr:cNvPr id="8622" name="Line 1">
          <a:extLst>
            <a:ext uri="{FF2B5EF4-FFF2-40B4-BE49-F238E27FC236}">
              <a16:creationId xmlns:a16="http://schemas.microsoft.com/office/drawing/2014/main" id="{00000000-0008-0000-0100-0000AE210000}"/>
            </a:ext>
          </a:extLst>
        </xdr:cNvPr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139</xdr:row>
      <xdr:rowOff>9525</xdr:rowOff>
    </xdr:from>
    <xdr:to>
      <xdr:col>6</xdr:col>
      <xdr:colOff>400050</xdr:colOff>
      <xdr:row>139</xdr:row>
      <xdr:rowOff>9525</xdr:rowOff>
    </xdr:to>
    <xdr:sp macro="" textlink="">
      <xdr:nvSpPr>
        <xdr:cNvPr id="8623" name="Line 1">
          <a:extLst>
            <a:ext uri="{FF2B5EF4-FFF2-40B4-BE49-F238E27FC236}">
              <a16:creationId xmlns:a16="http://schemas.microsoft.com/office/drawing/2014/main" id="{00000000-0008-0000-0100-0000AF210000}"/>
            </a:ext>
          </a:extLst>
        </xdr:cNvPr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139</xdr:row>
      <xdr:rowOff>9525</xdr:rowOff>
    </xdr:from>
    <xdr:to>
      <xdr:col>6</xdr:col>
      <xdr:colOff>381000</xdr:colOff>
      <xdr:row>139</xdr:row>
      <xdr:rowOff>9525</xdr:rowOff>
    </xdr:to>
    <xdr:sp macro="" textlink="">
      <xdr:nvSpPr>
        <xdr:cNvPr id="8624" name="Line 1">
          <a:extLst>
            <a:ext uri="{FF2B5EF4-FFF2-40B4-BE49-F238E27FC236}">
              <a16:creationId xmlns:a16="http://schemas.microsoft.com/office/drawing/2014/main" id="{00000000-0008-0000-0100-0000B0210000}"/>
            </a:ext>
          </a:extLst>
        </xdr:cNvPr>
        <xdr:cNvSpPr>
          <a:spLocks noChangeShapeType="1"/>
        </xdr:cNvSpPr>
      </xdr:nvSpPr>
      <xdr:spPr bwMode="auto">
        <a:xfrm>
          <a:off x="11506200" y="57940575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139</xdr:row>
      <xdr:rowOff>9525</xdr:rowOff>
    </xdr:from>
    <xdr:to>
      <xdr:col>6</xdr:col>
      <xdr:colOff>447675</xdr:colOff>
      <xdr:row>139</xdr:row>
      <xdr:rowOff>9525</xdr:rowOff>
    </xdr:to>
    <xdr:sp macro="" textlink="">
      <xdr:nvSpPr>
        <xdr:cNvPr id="8625" name="Line 1">
          <a:extLst>
            <a:ext uri="{FF2B5EF4-FFF2-40B4-BE49-F238E27FC236}">
              <a16:creationId xmlns:a16="http://schemas.microsoft.com/office/drawing/2014/main" id="{00000000-0008-0000-0100-0000B1210000}"/>
            </a:ext>
          </a:extLst>
        </xdr:cNvPr>
        <xdr:cNvSpPr>
          <a:spLocks noChangeShapeType="1"/>
        </xdr:cNvSpPr>
      </xdr:nvSpPr>
      <xdr:spPr bwMode="auto">
        <a:xfrm>
          <a:off x="11477625" y="5794057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139</xdr:row>
      <xdr:rowOff>9525</xdr:rowOff>
    </xdr:from>
    <xdr:to>
      <xdr:col>6</xdr:col>
      <xdr:colOff>400050</xdr:colOff>
      <xdr:row>139</xdr:row>
      <xdr:rowOff>9525</xdr:rowOff>
    </xdr:to>
    <xdr:sp macro="" textlink="">
      <xdr:nvSpPr>
        <xdr:cNvPr id="8626" name="Line 1">
          <a:extLst>
            <a:ext uri="{FF2B5EF4-FFF2-40B4-BE49-F238E27FC236}">
              <a16:creationId xmlns:a16="http://schemas.microsoft.com/office/drawing/2014/main" id="{00000000-0008-0000-0100-0000B2210000}"/>
            </a:ext>
          </a:extLst>
        </xdr:cNvPr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139</xdr:row>
      <xdr:rowOff>9525</xdr:rowOff>
    </xdr:from>
    <xdr:to>
      <xdr:col>6</xdr:col>
      <xdr:colOff>381000</xdr:colOff>
      <xdr:row>139</xdr:row>
      <xdr:rowOff>9525</xdr:rowOff>
    </xdr:to>
    <xdr:sp macro="" textlink="">
      <xdr:nvSpPr>
        <xdr:cNvPr id="8627" name="Line 1">
          <a:extLst>
            <a:ext uri="{FF2B5EF4-FFF2-40B4-BE49-F238E27FC236}">
              <a16:creationId xmlns:a16="http://schemas.microsoft.com/office/drawing/2014/main" id="{00000000-0008-0000-0100-0000B3210000}"/>
            </a:ext>
          </a:extLst>
        </xdr:cNvPr>
        <xdr:cNvSpPr>
          <a:spLocks noChangeShapeType="1"/>
        </xdr:cNvSpPr>
      </xdr:nvSpPr>
      <xdr:spPr bwMode="auto">
        <a:xfrm>
          <a:off x="11506200" y="57940575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139</xdr:row>
      <xdr:rowOff>9525</xdr:rowOff>
    </xdr:from>
    <xdr:to>
      <xdr:col>6</xdr:col>
      <xdr:colOff>447675</xdr:colOff>
      <xdr:row>139</xdr:row>
      <xdr:rowOff>9525</xdr:rowOff>
    </xdr:to>
    <xdr:sp macro="" textlink="">
      <xdr:nvSpPr>
        <xdr:cNvPr id="8628" name="Line 1">
          <a:extLst>
            <a:ext uri="{FF2B5EF4-FFF2-40B4-BE49-F238E27FC236}">
              <a16:creationId xmlns:a16="http://schemas.microsoft.com/office/drawing/2014/main" id="{00000000-0008-0000-0100-0000B4210000}"/>
            </a:ext>
          </a:extLst>
        </xdr:cNvPr>
        <xdr:cNvSpPr>
          <a:spLocks noChangeShapeType="1"/>
        </xdr:cNvSpPr>
      </xdr:nvSpPr>
      <xdr:spPr bwMode="auto">
        <a:xfrm>
          <a:off x="11477625" y="5794057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139</xdr:row>
      <xdr:rowOff>9525</xdr:rowOff>
    </xdr:from>
    <xdr:to>
      <xdr:col>6</xdr:col>
      <xdr:colOff>400050</xdr:colOff>
      <xdr:row>139</xdr:row>
      <xdr:rowOff>9525</xdr:rowOff>
    </xdr:to>
    <xdr:sp macro="" textlink="">
      <xdr:nvSpPr>
        <xdr:cNvPr id="8629" name="Line 1">
          <a:extLst>
            <a:ext uri="{FF2B5EF4-FFF2-40B4-BE49-F238E27FC236}">
              <a16:creationId xmlns:a16="http://schemas.microsoft.com/office/drawing/2014/main" id="{00000000-0008-0000-0100-0000B5210000}"/>
            </a:ext>
          </a:extLst>
        </xdr:cNvPr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139</xdr:row>
      <xdr:rowOff>9525</xdr:rowOff>
    </xdr:from>
    <xdr:to>
      <xdr:col>6</xdr:col>
      <xdr:colOff>400050</xdr:colOff>
      <xdr:row>139</xdr:row>
      <xdr:rowOff>9525</xdr:rowOff>
    </xdr:to>
    <xdr:sp macro="" textlink="">
      <xdr:nvSpPr>
        <xdr:cNvPr id="8630" name="Line 1">
          <a:extLst>
            <a:ext uri="{FF2B5EF4-FFF2-40B4-BE49-F238E27FC236}">
              <a16:creationId xmlns:a16="http://schemas.microsoft.com/office/drawing/2014/main" id="{00000000-0008-0000-0100-0000B6210000}"/>
            </a:ext>
          </a:extLst>
        </xdr:cNvPr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2124075</xdr:colOff>
      <xdr:row>142</xdr:row>
      <xdr:rowOff>9525</xdr:rowOff>
    </xdr:from>
    <xdr:to>
      <xdr:col>5</xdr:col>
      <xdr:colOff>285750</xdr:colOff>
      <xdr:row>142</xdr:row>
      <xdr:rowOff>9525</xdr:rowOff>
    </xdr:to>
    <xdr:sp macro="" textlink="">
      <xdr:nvSpPr>
        <xdr:cNvPr id="8631" name="Line 1">
          <a:extLst>
            <a:ext uri="{FF2B5EF4-FFF2-40B4-BE49-F238E27FC236}">
              <a16:creationId xmlns:a16="http://schemas.microsoft.com/office/drawing/2014/main" id="{00000000-0008-0000-0100-0000B7210000}"/>
            </a:ext>
          </a:extLst>
        </xdr:cNvPr>
        <xdr:cNvSpPr>
          <a:spLocks noChangeShapeType="1"/>
        </xdr:cNvSpPr>
      </xdr:nvSpPr>
      <xdr:spPr bwMode="auto">
        <a:xfrm>
          <a:off x="10401300" y="57950100"/>
          <a:ext cx="285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209550</xdr:colOff>
      <xdr:row>142</xdr:row>
      <xdr:rowOff>9525</xdr:rowOff>
    </xdr:from>
    <xdr:to>
      <xdr:col>5</xdr:col>
      <xdr:colOff>1285875</xdr:colOff>
      <xdr:row>142</xdr:row>
      <xdr:rowOff>9525</xdr:rowOff>
    </xdr:to>
    <xdr:sp macro="" textlink="">
      <xdr:nvSpPr>
        <xdr:cNvPr id="8632" name="Line 1">
          <a:extLst>
            <a:ext uri="{FF2B5EF4-FFF2-40B4-BE49-F238E27FC236}">
              <a16:creationId xmlns:a16="http://schemas.microsoft.com/office/drawing/2014/main" id="{00000000-0008-0000-0100-0000B8210000}"/>
            </a:ext>
          </a:extLst>
        </xdr:cNvPr>
        <xdr:cNvSpPr>
          <a:spLocks noChangeShapeType="1"/>
        </xdr:cNvSpPr>
      </xdr:nvSpPr>
      <xdr:spPr bwMode="auto">
        <a:xfrm>
          <a:off x="10610850" y="579501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138</xdr:row>
      <xdr:rowOff>9525</xdr:rowOff>
    </xdr:from>
    <xdr:to>
      <xdr:col>5</xdr:col>
      <xdr:colOff>447675</xdr:colOff>
      <xdr:row>138</xdr:row>
      <xdr:rowOff>9525</xdr:rowOff>
    </xdr:to>
    <xdr:sp macro="" textlink="">
      <xdr:nvSpPr>
        <xdr:cNvPr id="8633" name="Line 1">
          <a:extLst>
            <a:ext uri="{FF2B5EF4-FFF2-40B4-BE49-F238E27FC236}">
              <a16:creationId xmlns:a16="http://schemas.microsoft.com/office/drawing/2014/main" id="{00000000-0008-0000-0100-0000B9210000}"/>
            </a:ext>
          </a:extLst>
        </xdr:cNvPr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8634" name="Line 1">
          <a:extLst>
            <a:ext uri="{FF2B5EF4-FFF2-40B4-BE49-F238E27FC236}">
              <a16:creationId xmlns:a16="http://schemas.microsoft.com/office/drawing/2014/main" id="{00000000-0008-0000-0100-0000BA210000}"/>
            </a:ext>
          </a:extLst>
        </xdr:cNvPr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139</xdr:row>
      <xdr:rowOff>9525</xdr:rowOff>
    </xdr:from>
    <xdr:to>
      <xdr:col>5</xdr:col>
      <xdr:colOff>447675</xdr:colOff>
      <xdr:row>139</xdr:row>
      <xdr:rowOff>9525</xdr:rowOff>
    </xdr:to>
    <xdr:sp macro="" textlink="">
      <xdr:nvSpPr>
        <xdr:cNvPr id="8635" name="Line 1">
          <a:extLst>
            <a:ext uri="{FF2B5EF4-FFF2-40B4-BE49-F238E27FC236}">
              <a16:creationId xmlns:a16="http://schemas.microsoft.com/office/drawing/2014/main" id="{00000000-0008-0000-0100-0000BB210000}"/>
            </a:ext>
          </a:extLst>
        </xdr:cNvPr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139</xdr:row>
      <xdr:rowOff>9525</xdr:rowOff>
    </xdr:from>
    <xdr:to>
      <xdr:col>5</xdr:col>
      <xdr:colOff>400050</xdr:colOff>
      <xdr:row>139</xdr:row>
      <xdr:rowOff>9525</xdr:rowOff>
    </xdr:to>
    <xdr:sp macro="" textlink="">
      <xdr:nvSpPr>
        <xdr:cNvPr id="8636" name="Line 1">
          <a:extLst>
            <a:ext uri="{FF2B5EF4-FFF2-40B4-BE49-F238E27FC236}">
              <a16:creationId xmlns:a16="http://schemas.microsoft.com/office/drawing/2014/main" id="{00000000-0008-0000-0100-0000BC210000}"/>
            </a:ext>
          </a:extLst>
        </xdr:cNvPr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140</xdr:row>
      <xdr:rowOff>9525</xdr:rowOff>
    </xdr:from>
    <xdr:to>
      <xdr:col>5</xdr:col>
      <xdr:colOff>447675</xdr:colOff>
      <xdr:row>140</xdr:row>
      <xdr:rowOff>9525</xdr:rowOff>
    </xdr:to>
    <xdr:sp macro="" textlink="">
      <xdr:nvSpPr>
        <xdr:cNvPr id="8637" name="Line 1">
          <a:extLst>
            <a:ext uri="{FF2B5EF4-FFF2-40B4-BE49-F238E27FC236}">
              <a16:creationId xmlns:a16="http://schemas.microsoft.com/office/drawing/2014/main" id="{00000000-0008-0000-0100-0000BD210000}"/>
            </a:ext>
          </a:extLst>
        </xdr:cNvPr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140</xdr:row>
      <xdr:rowOff>9525</xdr:rowOff>
    </xdr:from>
    <xdr:to>
      <xdr:col>5</xdr:col>
      <xdr:colOff>400050</xdr:colOff>
      <xdr:row>140</xdr:row>
      <xdr:rowOff>9525</xdr:rowOff>
    </xdr:to>
    <xdr:sp macro="" textlink="">
      <xdr:nvSpPr>
        <xdr:cNvPr id="8638" name="Line 1">
          <a:extLst>
            <a:ext uri="{FF2B5EF4-FFF2-40B4-BE49-F238E27FC236}">
              <a16:creationId xmlns:a16="http://schemas.microsoft.com/office/drawing/2014/main" id="{00000000-0008-0000-0100-0000BE210000}"/>
            </a:ext>
          </a:extLst>
        </xdr:cNvPr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138</xdr:row>
      <xdr:rowOff>9525</xdr:rowOff>
    </xdr:from>
    <xdr:to>
      <xdr:col>5</xdr:col>
      <xdr:colOff>447675</xdr:colOff>
      <xdr:row>138</xdr:row>
      <xdr:rowOff>9525</xdr:rowOff>
    </xdr:to>
    <xdr:sp macro="" textlink="">
      <xdr:nvSpPr>
        <xdr:cNvPr id="8639" name="Line 1">
          <a:extLst>
            <a:ext uri="{FF2B5EF4-FFF2-40B4-BE49-F238E27FC236}">
              <a16:creationId xmlns:a16="http://schemas.microsoft.com/office/drawing/2014/main" id="{00000000-0008-0000-0100-0000BF210000}"/>
            </a:ext>
          </a:extLst>
        </xdr:cNvPr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8640" name="Line 1">
          <a:extLst>
            <a:ext uri="{FF2B5EF4-FFF2-40B4-BE49-F238E27FC236}">
              <a16:creationId xmlns:a16="http://schemas.microsoft.com/office/drawing/2014/main" id="{00000000-0008-0000-0100-0000C0210000}"/>
            </a:ext>
          </a:extLst>
        </xdr:cNvPr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138</xdr:row>
      <xdr:rowOff>9525</xdr:rowOff>
    </xdr:from>
    <xdr:to>
      <xdr:col>5</xdr:col>
      <xdr:colOff>361950</xdr:colOff>
      <xdr:row>138</xdr:row>
      <xdr:rowOff>9525</xdr:rowOff>
    </xdr:to>
    <xdr:sp macro="" textlink="">
      <xdr:nvSpPr>
        <xdr:cNvPr id="8641" name="Line 1">
          <a:extLst>
            <a:ext uri="{FF2B5EF4-FFF2-40B4-BE49-F238E27FC236}">
              <a16:creationId xmlns:a16="http://schemas.microsoft.com/office/drawing/2014/main" id="{00000000-0008-0000-0100-0000C1210000}"/>
            </a:ext>
          </a:extLst>
        </xdr:cNvPr>
        <xdr:cNvSpPr>
          <a:spLocks noChangeShapeType="1"/>
        </xdr:cNvSpPr>
      </xdr:nvSpPr>
      <xdr:spPr bwMode="auto">
        <a:xfrm>
          <a:off x="9582150" y="5741670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138</xdr:row>
      <xdr:rowOff>9525</xdr:rowOff>
    </xdr:from>
    <xdr:to>
      <xdr:col>5</xdr:col>
      <xdr:colOff>447675</xdr:colOff>
      <xdr:row>138</xdr:row>
      <xdr:rowOff>9525</xdr:rowOff>
    </xdr:to>
    <xdr:sp macro="" textlink="">
      <xdr:nvSpPr>
        <xdr:cNvPr id="8642" name="Line 1">
          <a:extLst>
            <a:ext uri="{FF2B5EF4-FFF2-40B4-BE49-F238E27FC236}">
              <a16:creationId xmlns:a16="http://schemas.microsoft.com/office/drawing/2014/main" id="{00000000-0008-0000-0100-0000C2210000}"/>
            </a:ext>
          </a:extLst>
        </xdr:cNvPr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8643" name="Line 1">
          <a:extLst>
            <a:ext uri="{FF2B5EF4-FFF2-40B4-BE49-F238E27FC236}">
              <a16:creationId xmlns:a16="http://schemas.microsoft.com/office/drawing/2014/main" id="{00000000-0008-0000-0100-0000C3210000}"/>
            </a:ext>
          </a:extLst>
        </xdr:cNvPr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8644" name="Line 1">
          <a:extLst>
            <a:ext uri="{FF2B5EF4-FFF2-40B4-BE49-F238E27FC236}">
              <a16:creationId xmlns:a16="http://schemas.microsoft.com/office/drawing/2014/main" id="{00000000-0008-0000-0100-0000C4210000}"/>
            </a:ext>
          </a:extLst>
        </xdr:cNvPr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138</xdr:row>
      <xdr:rowOff>9525</xdr:rowOff>
    </xdr:from>
    <xdr:to>
      <xdr:col>5</xdr:col>
      <xdr:colOff>381000</xdr:colOff>
      <xdr:row>138</xdr:row>
      <xdr:rowOff>9525</xdr:rowOff>
    </xdr:to>
    <xdr:sp macro="" textlink="">
      <xdr:nvSpPr>
        <xdr:cNvPr id="8645" name="Line 1">
          <a:extLst>
            <a:ext uri="{FF2B5EF4-FFF2-40B4-BE49-F238E27FC236}">
              <a16:creationId xmlns:a16="http://schemas.microsoft.com/office/drawing/2014/main" id="{00000000-0008-0000-0100-0000C5210000}"/>
            </a:ext>
          </a:extLst>
        </xdr:cNvPr>
        <xdr:cNvSpPr>
          <a:spLocks noChangeShapeType="1"/>
        </xdr:cNvSpPr>
      </xdr:nvSpPr>
      <xdr:spPr bwMode="auto">
        <a:xfrm>
          <a:off x="9648825" y="57416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138</xdr:row>
      <xdr:rowOff>9525</xdr:rowOff>
    </xdr:from>
    <xdr:to>
      <xdr:col>5</xdr:col>
      <xdr:colOff>447675</xdr:colOff>
      <xdr:row>138</xdr:row>
      <xdr:rowOff>9525</xdr:rowOff>
    </xdr:to>
    <xdr:sp macro="" textlink="">
      <xdr:nvSpPr>
        <xdr:cNvPr id="8646" name="Line 1">
          <a:extLst>
            <a:ext uri="{FF2B5EF4-FFF2-40B4-BE49-F238E27FC236}">
              <a16:creationId xmlns:a16="http://schemas.microsoft.com/office/drawing/2014/main" id="{00000000-0008-0000-0100-0000C6210000}"/>
            </a:ext>
          </a:extLst>
        </xdr:cNvPr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8647" name="Line 1">
          <a:extLst>
            <a:ext uri="{FF2B5EF4-FFF2-40B4-BE49-F238E27FC236}">
              <a16:creationId xmlns:a16="http://schemas.microsoft.com/office/drawing/2014/main" id="{00000000-0008-0000-0100-0000C7210000}"/>
            </a:ext>
          </a:extLst>
        </xdr:cNvPr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138</xdr:row>
      <xdr:rowOff>9525</xdr:rowOff>
    </xdr:from>
    <xdr:to>
      <xdr:col>5</xdr:col>
      <xdr:colOff>381000</xdr:colOff>
      <xdr:row>138</xdr:row>
      <xdr:rowOff>9525</xdr:rowOff>
    </xdr:to>
    <xdr:sp macro="" textlink="">
      <xdr:nvSpPr>
        <xdr:cNvPr id="8648" name="Line 1">
          <a:extLst>
            <a:ext uri="{FF2B5EF4-FFF2-40B4-BE49-F238E27FC236}">
              <a16:creationId xmlns:a16="http://schemas.microsoft.com/office/drawing/2014/main" id="{00000000-0008-0000-0100-0000C8210000}"/>
            </a:ext>
          </a:extLst>
        </xdr:cNvPr>
        <xdr:cNvSpPr>
          <a:spLocks noChangeShapeType="1"/>
        </xdr:cNvSpPr>
      </xdr:nvSpPr>
      <xdr:spPr bwMode="auto">
        <a:xfrm>
          <a:off x="9648825" y="57416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138</xdr:row>
      <xdr:rowOff>9525</xdr:rowOff>
    </xdr:from>
    <xdr:to>
      <xdr:col>5</xdr:col>
      <xdr:colOff>447675</xdr:colOff>
      <xdr:row>138</xdr:row>
      <xdr:rowOff>9525</xdr:rowOff>
    </xdr:to>
    <xdr:sp macro="" textlink="">
      <xdr:nvSpPr>
        <xdr:cNvPr id="8649" name="Line 1">
          <a:extLst>
            <a:ext uri="{FF2B5EF4-FFF2-40B4-BE49-F238E27FC236}">
              <a16:creationId xmlns:a16="http://schemas.microsoft.com/office/drawing/2014/main" id="{00000000-0008-0000-0100-0000C9210000}"/>
            </a:ext>
          </a:extLst>
        </xdr:cNvPr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8650" name="Line 1">
          <a:extLst>
            <a:ext uri="{FF2B5EF4-FFF2-40B4-BE49-F238E27FC236}">
              <a16:creationId xmlns:a16="http://schemas.microsoft.com/office/drawing/2014/main" id="{00000000-0008-0000-0100-0000CA210000}"/>
            </a:ext>
          </a:extLst>
        </xdr:cNvPr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139</xdr:row>
      <xdr:rowOff>9525</xdr:rowOff>
    </xdr:from>
    <xdr:to>
      <xdr:col>5</xdr:col>
      <xdr:colOff>447675</xdr:colOff>
      <xdr:row>139</xdr:row>
      <xdr:rowOff>9525</xdr:rowOff>
    </xdr:to>
    <xdr:sp macro="" textlink="">
      <xdr:nvSpPr>
        <xdr:cNvPr id="8651" name="Line 1">
          <a:extLst>
            <a:ext uri="{FF2B5EF4-FFF2-40B4-BE49-F238E27FC236}">
              <a16:creationId xmlns:a16="http://schemas.microsoft.com/office/drawing/2014/main" id="{00000000-0008-0000-0100-0000CB210000}"/>
            </a:ext>
          </a:extLst>
        </xdr:cNvPr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139</xdr:row>
      <xdr:rowOff>9525</xdr:rowOff>
    </xdr:from>
    <xdr:to>
      <xdr:col>5</xdr:col>
      <xdr:colOff>400050</xdr:colOff>
      <xdr:row>139</xdr:row>
      <xdr:rowOff>9525</xdr:rowOff>
    </xdr:to>
    <xdr:sp macro="" textlink="">
      <xdr:nvSpPr>
        <xdr:cNvPr id="8652" name="Line 1">
          <a:extLst>
            <a:ext uri="{FF2B5EF4-FFF2-40B4-BE49-F238E27FC236}">
              <a16:creationId xmlns:a16="http://schemas.microsoft.com/office/drawing/2014/main" id="{00000000-0008-0000-0100-0000CC210000}"/>
            </a:ext>
          </a:extLst>
        </xdr:cNvPr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139</xdr:row>
      <xdr:rowOff>9525</xdr:rowOff>
    </xdr:from>
    <xdr:to>
      <xdr:col>5</xdr:col>
      <xdr:colOff>361950</xdr:colOff>
      <xdr:row>139</xdr:row>
      <xdr:rowOff>9525</xdr:rowOff>
    </xdr:to>
    <xdr:sp macro="" textlink="">
      <xdr:nvSpPr>
        <xdr:cNvPr id="8653" name="Line 1">
          <a:extLst>
            <a:ext uri="{FF2B5EF4-FFF2-40B4-BE49-F238E27FC236}">
              <a16:creationId xmlns:a16="http://schemas.microsoft.com/office/drawing/2014/main" id="{00000000-0008-0000-0100-0000CD210000}"/>
            </a:ext>
          </a:extLst>
        </xdr:cNvPr>
        <xdr:cNvSpPr>
          <a:spLocks noChangeShapeType="1"/>
        </xdr:cNvSpPr>
      </xdr:nvSpPr>
      <xdr:spPr bwMode="auto">
        <a:xfrm>
          <a:off x="9582150" y="57940575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139</xdr:row>
      <xdr:rowOff>9525</xdr:rowOff>
    </xdr:from>
    <xdr:to>
      <xdr:col>5</xdr:col>
      <xdr:colOff>447675</xdr:colOff>
      <xdr:row>139</xdr:row>
      <xdr:rowOff>9525</xdr:rowOff>
    </xdr:to>
    <xdr:sp macro="" textlink="">
      <xdr:nvSpPr>
        <xdr:cNvPr id="8654" name="Line 1">
          <a:extLst>
            <a:ext uri="{FF2B5EF4-FFF2-40B4-BE49-F238E27FC236}">
              <a16:creationId xmlns:a16="http://schemas.microsoft.com/office/drawing/2014/main" id="{00000000-0008-0000-0100-0000CE210000}"/>
            </a:ext>
          </a:extLst>
        </xdr:cNvPr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139</xdr:row>
      <xdr:rowOff>9525</xdr:rowOff>
    </xdr:from>
    <xdr:to>
      <xdr:col>5</xdr:col>
      <xdr:colOff>400050</xdr:colOff>
      <xdr:row>139</xdr:row>
      <xdr:rowOff>9525</xdr:rowOff>
    </xdr:to>
    <xdr:sp macro="" textlink="">
      <xdr:nvSpPr>
        <xdr:cNvPr id="8655" name="Line 1">
          <a:extLst>
            <a:ext uri="{FF2B5EF4-FFF2-40B4-BE49-F238E27FC236}">
              <a16:creationId xmlns:a16="http://schemas.microsoft.com/office/drawing/2014/main" id="{00000000-0008-0000-0100-0000CF210000}"/>
            </a:ext>
          </a:extLst>
        </xdr:cNvPr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139</xdr:row>
      <xdr:rowOff>9525</xdr:rowOff>
    </xdr:from>
    <xdr:to>
      <xdr:col>5</xdr:col>
      <xdr:colOff>400050</xdr:colOff>
      <xdr:row>139</xdr:row>
      <xdr:rowOff>9525</xdr:rowOff>
    </xdr:to>
    <xdr:sp macro="" textlink="">
      <xdr:nvSpPr>
        <xdr:cNvPr id="8656" name="Line 1">
          <a:extLst>
            <a:ext uri="{FF2B5EF4-FFF2-40B4-BE49-F238E27FC236}">
              <a16:creationId xmlns:a16="http://schemas.microsoft.com/office/drawing/2014/main" id="{00000000-0008-0000-0100-0000D0210000}"/>
            </a:ext>
          </a:extLst>
        </xdr:cNvPr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139</xdr:row>
      <xdr:rowOff>9525</xdr:rowOff>
    </xdr:from>
    <xdr:to>
      <xdr:col>5</xdr:col>
      <xdr:colOff>381000</xdr:colOff>
      <xdr:row>139</xdr:row>
      <xdr:rowOff>9525</xdr:rowOff>
    </xdr:to>
    <xdr:sp macro="" textlink="">
      <xdr:nvSpPr>
        <xdr:cNvPr id="8657" name="Line 1">
          <a:extLst>
            <a:ext uri="{FF2B5EF4-FFF2-40B4-BE49-F238E27FC236}">
              <a16:creationId xmlns:a16="http://schemas.microsoft.com/office/drawing/2014/main" id="{00000000-0008-0000-0100-0000D1210000}"/>
            </a:ext>
          </a:extLst>
        </xdr:cNvPr>
        <xdr:cNvSpPr>
          <a:spLocks noChangeShapeType="1"/>
        </xdr:cNvSpPr>
      </xdr:nvSpPr>
      <xdr:spPr bwMode="auto">
        <a:xfrm>
          <a:off x="9648825" y="579405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139</xdr:row>
      <xdr:rowOff>9525</xdr:rowOff>
    </xdr:from>
    <xdr:to>
      <xdr:col>5</xdr:col>
      <xdr:colOff>447675</xdr:colOff>
      <xdr:row>139</xdr:row>
      <xdr:rowOff>9525</xdr:rowOff>
    </xdr:to>
    <xdr:sp macro="" textlink="">
      <xdr:nvSpPr>
        <xdr:cNvPr id="8658" name="Line 1">
          <a:extLst>
            <a:ext uri="{FF2B5EF4-FFF2-40B4-BE49-F238E27FC236}">
              <a16:creationId xmlns:a16="http://schemas.microsoft.com/office/drawing/2014/main" id="{00000000-0008-0000-0100-0000D2210000}"/>
            </a:ext>
          </a:extLst>
        </xdr:cNvPr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139</xdr:row>
      <xdr:rowOff>9525</xdr:rowOff>
    </xdr:from>
    <xdr:to>
      <xdr:col>5</xdr:col>
      <xdr:colOff>400050</xdr:colOff>
      <xdr:row>139</xdr:row>
      <xdr:rowOff>9525</xdr:rowOff>
    </xdr:to>
    <xdr:sp macro="" textlink="">
      <xdr:nvSpPr>
        <xdr:cNvPr id="8659" name="Line 1">
          <a:extLst>
            <a:ext uri="{FF2B5EF4-FFF2-40B4-BE49-F238E27FC236}">
              <a16:creationId xmlns:a16="http://schemas.microsoft.com/office/drawing/2014/main" id="{00000000-0008-0000-0100-0000D3210000}"/>
            </a:ext>
          </a:extLst>
        </xdr:cNvPr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139</xdr:row>
      <xdr:rowOff>9525</xdr:rowOff>
    </xdr:from>
    <xdr:to>
      <xdr:col>5</xdr:col>
      <xdr:colOff>381000</xdr:colOff>
      <xdr:row>139</xdr:row>
      <xdr:rowOff>9525</xdr:rowOff>
    </xdr:to>
    <xdr:sp macro="" textlink="">
      <xdr:nvSpPr>
        <xdr:cNvPr id="8660" name="Line 1">
          <a:extLst>
            <a:ext uri="{FF2B5EF4-FFF2-40B4-BE49-F238E27FC236}">
              <a16:creationId xmlns:a16="http://schemas.microsoft.com/office/drawing/2014/main" id="{00000000-0008-0000-0100-0000D4210000}"/>
            </a:ext>
          </a:extLst>
        </xdr:cNvPr>
        <xdr:cNvSpPr>
          <a:spLocks noChangeShapeType="1"/>
        </xdr:cNvSpPr>
      </xdr:nvSpPr>
      <xdr:spPr bwMode="auto">
        <a:xfrm>
          <a:off x="9648825" y="579405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139</xdr:row>
      <xdr:rowOff>9525</xdr:rowOff>
    </xdr:from>
    <xdr:to>
      <xdr:col>5</xdr:col>
      <xdr:colOff>447675</xdr:colOff>
      <xdr:row>139</xdr:row>
      <xdr:rowOff>9525</xdr:rowOff>
    </xdr:to>
    <xdr:sp macro="" textlink="">
      <xdr:nvSpPr>
        <xdr:cNvPr id="8661" name="Line 1">
          <a:extLst>
            <a:ext uri="{FF2B5EF4-FFF2-40B4-BE49-F238E27FC236}">
              <a16:creationId xmlns:a16="http://schemas.microsoft.com/office/drawing/2014/main" id="{00000000-0008-0000-0100-0000D5210000}"/>
            </a:ext>
          </a:extLst>
        </xdr:cNvPr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139</xdr:row>
      <xdr:rowOff>9525</xdr:rowOff>
    </xdr:from>
    <xdr:to>
      <xdr:col>5</xdr:col>
      <xdr:colOff>400050</xdr:colOff>
      <xdr:row>139</xdr:row>
      <xdr:rowOff>9525</xdr:rowOff>
    </xdr:to>
    <xdr:sp macro="" textlink="">
      <xdr:nvSpPr>
        <xdr:cNvPr id="8662" name="Line 1">
          <a:extLst>
            <a:ext uri="{FF2B5EF4-FFF2-40B4-BE49-F238E27FC236}">
              <a16:creationId xmlns:a16="http://schemas.microsoft.com/office/drawing/2014/main" id="{00000000-0008-0000-0100-0000D6210000}"/>
            </a:ext>
          </a:extLst>
        </xdr:cNvPr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140</xdr:row>
      <xdr:rowOff>9525</xdr:rowOff>
    </xdr:from>
    <xdr:to>
      <xdr:col>5</xdr:col>
      <xdr:colOff>447675</xdr:colOff>
      <xdr:row>140</xdr:row>
      <xdr:rowOff>9525</xdr:rowOff>
    </xdr:to>
    <xdr:sp macro="" textlink="">
      <xdr:nvSpPr>
        <xdr:cNvPr id="8663" name="Line 1">
          <a:extLst>
            <a:ext uri="{FF2B5EF4-FFF2-40B4-BE49-F238E27FC236}">
              <a16:creationId xmlns:a16="http://schemas.microsoft.com/office/drawing/2014/main" id="{00000000-0008-0000-0100-0000D7210000}"/>
            </a:ext>
          </a:extLst>
        </xdr:cNvPr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140</xdr:row>
      <xdr:rowOff>9525</xdr:rowOff>
    </xdr:from>
    <xdr:to>
      <xdr:col>5</xdr:col>
      <xdr:colOff>400050</xdr:colOff>
      <xdr:row>140</xdr:row>
      <xdr:rowOff>9525</xdr:rowOff>
    </xdr:to>
    <xdr:sp macro="" textlink="">
      <xdr:nvSpPr>
        <xdr:cNvPr id="8664" name="Line 1">
          <a:extLst>
            <a:ext uri="{FF2B5EF4-FFF2-40B4-BE49-F238E27FC236}">
              <a16:creationId xmlns:a16="http://schemas.microsoft.com/office/drawing/2014/main" id="{00000000-0008-0000-0100-0000D8210000}"/>
            </a:ext>
          </a:extLst>
        </xdr:cNvPr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140</xdr:row>
      <xdr:rowOff>9525</xdr:rowOff>
    </xdr:from>
    <xdr:to>
      <xdr:col>5</xdr:col>
      <xdr:colOff>361950</xdr:colOff>
      <xdr:row>140</xdr:row>
      <xdr:rowOff>9525</xdr:rowOff>
    </xdr:to>
    <xdr:sp macro="" textlink="">
      <xdr:nvSpPr>
        <xdr:cNvPr id="8665" name="Line 1">
          <a:extLst>
            <a:ext uri="{FF2B5EF4-FFF2-40B4-BE49-F238E27FC236}">
              <a16:creationId xmlns:a16="http://schemas.microsoft.com/office/drawing/2014/main" id="{00000000-0008-0000-0100-0000D9210000}"/>
            </a:ext>
          </a:extLst>
        </xdr:cNvPr>
        <xdr:cNvSpPr>
          <a:spLocks noChangeShapeType="1"/>
        </xdr:cNvSpPr>
      </xdr:nvSpPr>
      <xdr:spPr bwMode="auto">
        <a:xfrm>
          <a:off x="9582150" y="57940575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140</xdr:row>
      <xdr:rowOff>9525</xdr:rowOff>
    </xdr:from>
    <xdr:to>
      <xdr:col>5</xdr:col>
      <xdr:colOff>447675</xdr:colOff>
      <xdr:row>140</xdr:row>
      <xdr:rowOff>9525</xdr:rowOff>
    </xdr:to>
    <xdr:sp macro="" textlink="">
      <xdr:nvSpPr>
        <xdr:cNvPr id="8666" name="Line 1">
          <a:extLst>
            <a:ext uri="{FF2B5EF4-FFF2-40B4-BE49-F238E27FC236}">
              <a16:creationId xmlns:a16="http://schemas.microsoft.com/office/drawing/2014/main" id="{00000000-0008-0000-0100-0000DA210000}"/>
            </a:ext>
          </a:extLst>
        </xdr:cNvPr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140</xdr:row>
      <xdr:rowOff>9525</xdr:rowOff>
    </xdr:from>
    <xdr:to>
      <xdr:col>5</xdr:col>
      <xdr:colOff>400050</xdr:colOff>
      <xdr:row>140</xdr:row>
      <xdr:rowOff>9525</xdr:rowOff>
    </xdr:to>
    <xdr:sp macro="" textlink="">
      <xdr:nvSpPr>
        <xdr:cNvPr id="8667" name="Line 1">
          <a:extLst>
            <a:ext uri="{FF2B5EF4-FFF2-40B4-BE49-F238E27FC236}">
              <a16:creationId xmlns:a16="http://schemas.microsoft.com/office/drawing/2014/main" id="{00000000-0008-0000-0100-0000DB210000}"/>
            </a:ext>
          </a:extLst>
        </xdr:cNvPr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140</xdr:row>
      <xdr:rowOff>9525</xdr:rowOff>
    </xdr:from>
    <xdr:to>
      <xdr:col>5</xdr:col>
      <xdr:colOff>400050</xdr:colOff>
      <xdr:row>140</xdr:row>
      <xdr:rowOff>9525</xdr:rowOff>
    </xdr:to>
    <xdr:sp macro="" textlink="">
      <xdr:nvSpPr>
        <xdr:cNvPr id="8668" name="Line 1">
          <a:extLst>
            <a:ext uri="{FF2B5EF4-FFF2-40B4-BE49-F238E27FC236}">
              <a16:creationId xmlns:a16="http://schemas.microsoft.com/office/drawing/2014/main" id="{00000000-0008-0000-0100-0000DC210000}"/>
            </a:ext>
          </a:extLst>
        </xdr:cNvPr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140</xdr:row>
      <xdr:rowOff>9525</xdr:rowOff>
    </xdr:from>
    <xdr:to>
      <xdr:col>5</xdr:col>
      <xdr:colOff>381000</xdr:colOff>
      <xdr:row>140</xdr:row>
      <xdr:rowOff>9525</xdr:rowOff>
    </xdr:to>
    <xdr:sp macro="" textlink="">
      <xdr:nvSpPr>
        <xdr:cNvPr id="8669" name="Line 1">
          <a:extLst>
            <a:ext uri="{FF2B5EF4-FFF2-40B4-BE49-F238E27FC236}">
              <a16:creationId xmlns:a16="http://schemas.microsoft.com/office/drawing/2014/main" id="{00000000-0008-0000-0100-0000DD210000}"/>
            </a:ext>
          </a:extLst>
        </xdr:cNvPr>
        <xdr:cNvSpPr>
          <a:spLocks noChangeShapeType="1"/>
        </xdr:cNvSpPr>
      </xdr:nvSpPr>
      <xdr:spPr bwMode="auto">
        <a:xfrm>
          <a:off x="9648825" y="579405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140</xdr:row>
      <xdr:rowOff>9525</xdr:rowOff>
    </xdr:from>
    <xdr:to>
      <xdr:col>5</xdr:col>
      <xdr:colOff>447675</xdr:colOff>
      <xdr:row>140</xdr:row>
      <xdr:rowOff>9525</xdr:rowOff>
    </xdr:to>
    <xdr:sp macro="" textlink="">
      <xdr:nvSpPr>
        <xdr:cNvPr id="8670" name="Line 1">
          <a:extLst>
            <a:ext uri="{FF2B5EF4-FFF2-40B4-BE49-F238E27FC236}">
              <a16:creationId xmlns:a16="http://schemas.microsoft.com/office/drawing/2014/main" id="{00000000-0008-0000-0100-0000DE210000}"/>
            </a:ext>
          </a:extLst>
        </xdr:cNvPr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140</xdr:row>
      <xdr:rowOff>9525</xdr:rowOff>
    </xdr:from>
    <xdr:to>
      <xdr:col>5</xdr:col>
      <xdr:colOff>400050</xdr:colOff>
      <xdr:row>140</xdr:row>
      <xdr:rowOff>9525</xdr:rowOff>
    </xdr:to>
    <xdr:sp macro="" textlink="">
      <xdr:nvSpPr>
        <xdr:cNvPr id="8671" name="Line 1">
          <a:extLst>
            <a:ext uri="{FF2B5EF4-FFF2-40B4-BE49-F238E27FC236}">
              <a16:creationId xmlns:a16="http://schemas.microsoft.com/office/drawing/2014/main" id="{00000000-0008-0000-0100-0000DF210000}"/>
            </a:ext>
          </a:extLst>
        </xdr:cNvPr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140</xdr:row>
      <xdr:rowOff>9525</xdr:rowOff>
    </xdr:from>
    <xdr:to>
      <xdr:col>5</xdr:col>
      <xdr:colOff>381000</xdr:colOff>
      <xdr:row>140</xdr:row>
      <xdr:rowOff>9525</xdr:rowOff>
    </xdr:to>
    <xdr:sp macro="" textlink="">
      <xdr:nvSpPr>
        <xdr:cNvPr id="8672" name="Line 1">
          <a:extLst>
            <a:ext uri="{FF2B5EF4-FFF2-40B4-BE49-F238E27FC236}">
              <a16:creationId xmlns:a16="http://schemas.microsoft.com/office/drawing/2014/main" id="{00000000-0008-0000-0100-0000E0210000}"/>
            </a:ext>
          </a:extLst>
        </xdr:cNvPr>
        <xdr:cNvSpPr>
          <a:spLocks noChangeShapeType="1"/>
        </xdr:cNvSpPr>
      </xdr:nvSpPr>
      <xdr:spPr bwMode="auto">
        <a:xfrm>
          <a:off x="9648825" y="579405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140</xdr:row>
      <xdr:rowOff>9525</xdr:rowOff>
    </xdr:from>
    <xdr:to>
      <xdr:col>5</xdr:col>
      <xdr:colOff>447675</xdr:colOff>
      <xdr:row>140</xdr:row>
      <xdr:rowOff>9525</xdr:rowOff>
    </xdr:to>
    <xdr:sp macro="" textlink="">
      <xdr:nvSpPr>
        <xdr:cNvPr id="8673" name="Line 1">
          <a:extLst>
            <a:ext uri="{FF2B5EF4-FFF2-40B4-BE49-F238E27FC236}">
              <a16:creationId xmlns:a16="http://schemas.microsoft.com/office/drawing/2014/main" id="{00000000-0008-0000-0100-0000E1210000}"/>
            </a:ext>
          </a:extLst>
        </xdr:cNvPr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140</xdr:row>
      <xdr:rowOff>9525</xdr:rowOff>
    </xdr:from>
    <xdr:to>
      <xdr:col>5</xdr:col>
      <xdr:colOff>400050</xdr:colOff>
      <xdr:row>140</xdr:row>
      <xdr:rowOff>9525</xdr:rowOff>
    </xdr:to>
    <xdr:sp macro="" textlink="">
      <xdr:nvSpPr>
        <xdr:cNvPr id="8674" name="Line 1">
          <a:extLst>
            <a:ext uri="{FF2B5EF4-FFF2-40B4-BE49-F238E27FC236}">
              <a16:creationId xmlns:a16="http://schemas.microsoft.com/office/drawing/2014/main" id="{00000000-0008-0000-0100-0000E2210000}"/>
            </a:ext>
          </a:extLst>
        </xdr:cNvPr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8675" name="Line 1">
          <a:extLst>
            <a:ext uri="{FF2B5EF4-FFF2-40B4-BE49-F238E27FC236}">
              <a16:creationId xmlns:a16="http://schemas.microsoft.com/office/drawing/2014/main" id="{00000000-0008-0000-0100-0000E3210000}"/>
            </a:ext>
          </a:extLst>
        </xdr:cNvPr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8676" name="Line 1">
          <a:extLst>
            <a:ext uri="{FF2B5EF4-FFF2-40B4-BE49-F238E27FC236}">
              <a16:creationId xmlns:a16="http://schemas.microsoft.com/office/drawing/2014/main" id="{00000000-0008-0000-0100-0000E4210000}"/>
            </a:ext>
          </a:extLst>
        </xdr:cNvPr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677" name="Line 1">
          <a:extLst>
            <a:ext uri="{FF2B5EF4-FFF2-40B4-BE49-F238E27FC236}">
              <a16:creationId xmlns:a16="http://schemas.microsoft.com/office/drawing/2014/main" id="{00000000-0008-0000-0100-0000E521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8678" name="Line 1">
          <a:extLst>
            <a:ext uri="{FF2B5EF4-FFF2-40B4-BE49-F238E27FC236}">
              <a16:creationId xmlns:a16="http://schemas.microsoft.com/office/drawing/2014/main" id="{00000000-0008-0000-0100-0000E6210000}"/>
            </a:ext>
          </a:extLst>
        </xdr:cNvPr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8679" name="Line 1">
          <a:extLst>
            <a:ext uri="{FF2B5EF4-FFF2-40B4-BE49-F238E27FC236}">
              <a16:creationId xmlns:a16="http://schemas.microsoft.com/office/drawing/2014/main" id="{00000000-0008-0000-0100-0000E7210000}"/>
            </a:ext>
          </a:extLst>
        </xdr:cNvPr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680" name="Line 1">
          <a:extLst>
            <a:ext uri="{FF2B5EF4-FFF2-40B4-BE49-F238E27FC236}">
              <a16:creationId xmlns:a16="http://schemas.microsoft.com/office/drawing/2014/main" id="{00000000-0008-0000-0100-0000E821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138</xdr:row>
      <xdr:rowOff>9525</xdr:rowOff>
    </xdr:from>
    <xdr:to>
      <xdr:col>5</xdr:col>
      <xdr:colOff>381000</xdr:colOff>
      <xdr:row>138</xdr:row>
      <xdr:rowOff>9525</xdr:rowOff>
    </xdr:to>
    <xdr:sp macro="" textlink="">
      <xdr:nvSpPr>
        <xdr:cNvPr id="8681" name="Line 1">
          <a:extLst>
            <a:ext uri="{FF2B5EF4-FFF2-40B4-BE49-F238E27FC236}">
              <a16:creationId xmlns:a16="http://schemas.microsoft.com/office/drawing/2014/main" id="{00000000-0008-0000-0100-0000E9210000}"/>
            </a:ext>
          </a:extLst>
        </xdr:cNvPr>
        <xdr:cNvSpPr>
          <a:spLocks noChangeShapeType="1"/>
        </xdr:cNvSpPr>
      </xdr:nvSpPr>
      <xdr:spPr bwMode="auto">
        <a:xfrm>
          <a:off x="9648825" y="57416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138</xdr:row>
      <xdr:rowOff>9525</xdr:rowOff>
    </xdr:from>
    <xdr:to>
      <xdr:col>6</xdr:col>
      <xdr:colOff>361950</xdr:colOff>
      <xdr:row>138</xdr:row>
      <xdr:rowOff>9525</xdr:rowOff>
    </xdr:to>
    <xdr:sp macro="" textlink="">
      <xdr:nvSpPr>
        <xdr:cNvPr id="8682" name="Line 1">
          <a:extLst>
            <a:ext uri="{FF2B5EF4-FFF2-40B4-BE49-F238E27FC236}">
              <a16:creationId xmlns:a16="http://schemas.microsoft.com/office/drawing/2014/main" id="{00000000-0008-0000-0100-0000EA210000}"/>
            </a:ext>
          </a:extLst>
        </xdr:cNvPr>
        <xdr:cNvSpPr>
          <a:spLocks noChangeShapeType="1"/>
        </xdr:cNvSpPr>
      </xdr:nvSpPr>
      <xdr:spPr bwMode="auto">
        <a:xfrm>
          <a:off x="11439525" y="57416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138</xdr:row>
      <xdr:rowOff>9525</xdr:rowOff>
    </xdr:from>
    <xdr:to>
      <xdr:col>5</xdr:col>
      <xdr:colOff>447675</xdr:colOff>
      <xdr:row>138</xdr:row>
      <xdr:rowOff>9525</xdr:rowOff>
    </xdr:to>
    <xdr:sp macro="" textlink="">
      <xdr:nvSpPr>
        <xdr:cNvPr id="8683" name="Line 1">
          <a:extLst>
            <a:ext uri="{FF2B5EF4-FFF2-40B4-BE49-F238E27FC236}">
              <a16:creationId xmlns:a16="http://schemas.microsoft.com/office/drawing/2014/main" id="{00000000-0008-0000-0100-0000EB210000}"/>
            </a:ext>
          </a:extLst>
        </xdr:cNvPr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8684" name="Line 1">
          <a:extLst>
            <a:ext uri="{FF2B5EF4-FFF2-40B4-BE49-F238E27FC236}">
              <a16:creationId xmlns:a16="http://schemas.microsoft.com/office/drawing/2014/main" id="{00000000-0008-0000-0100-0000EC210000}"/>
            </a:ext>
          </a:extLst>
        </xdr:cNvPr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8685" name="Line 1">
          <a:extLst>
            <a:ext uri="{FF2B5EF4-FFF2-40B4-BE49-F238E27FC236}">
              <a16:creationId xmlns:a16="http://schemas.microsoft.com/office/drawing/2014/main" id="{00000000-0008-0000-0100-0000ED210000}"/>
            </a:ext>
          </a:extLst>
        </xdr:cNvPr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686" name="Line 1">
          <a:extLst>
            <a:ext uri="{FF2B5EF4-FFF2-40B4-BE49-F238E27FC236}">
              <a16:creationId xmlns:a16="http://schemas.microsoft.com/office/drawing/2014/main" id="{00000000-0008-0000-0100-0000EE21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687" name="Line 1">
          <a:extLst>
            <a:ext uri="{FF2B5EF4-FFF2-40B4-BE49-F238E27FC236}">
              <a16:creationId xmlns:a16="http://schemas.microsoft.com/office/drawing/2014/main" id="{00000000-0008-0000-0100-0000EF21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8688" name="Line 1">
          <a:extLst>
            <a:ext uri="{FF2B5EF4-FFF2-40B4-BE49-F238E27FC236}">
              <a16:creationId xmlns:a16="http://schemas.microsoft.com/office/drawing/2014/main" id="{00000000-0008-0000-0100-0000F0210000}"/>
            </a:ext>
          </a:extLst>
        </xdr:cNvPr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8689" name="Line 1">
          <a:extLst>
            <a:ext uri="{FF2B5EF4-FFF2-40B4-BE49-F238E27FC236}">
              <a16:creationId xmlns:a16="http://schemas.microsoft.com/office/drawing/2014/main" id="{00000000-0008-0000-0100-0000F1210000}"/>
            </a:ext>
          </a:extLst>
        </xdr:cNvPr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690" name="Line 1">
          <a:extLst>
            <a:ext uri="{FF2B5EF4-FFF2-40B4-BE49-F238E27FC236}">
              <a16:creationId xmlns:a16="http://schemas.microsoft.com/office/drawing/2014/main" id="{00000000-0008-0000-0100-0000F221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8691" name="Line 1">
          <a:extLst>
            <a:ext uri="{FF2B5EF4-FFF2-40B4-BE49-F238E27FC236}">
              <a16:creationId xmlns:a16="http://schemas.microsoft.com/office/drawing/2014/main" id="{00000000-0008-0000-0100-0000F3210000}"/>
            </a:ext>
          </a:extLst>
        </xdr:cNvPr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8692" name="Line 1">
          <a:extLst>
            <a:ext uri="{FF2B5EF4-FFF2-40B4-BE49-F238E27FC236}">
              <a16:creationId xmlns:a16="http://schemas.microsoft.com/office/drawing/2014/main" id="{00000000-0008-0000-0100-0000F4210000}"/>
            </a:ext>
          </a:extLst>
        </xdr:cNvPr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693" name="Line 1">
          <a:extLst>
            <a:ext uri="{FF2B5EF4-FFF2-40B4-BE49-F238E27FC236}">
              <a16:creationId xmlns:a16="http://schemas.microsoft.com/office/drawing/2014/main" id="{00000000-0008-0000-0100-0000F521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694" name="Line 1">
          <a:extLst>
            <a:ext uri="{FF2B5EF4-FFF2-40B4-BE49-F238E27FC236}">
              <a16:creationId xmlns:a16="http://schemas.microsoft.com/office/drawing/2014/main" id="{00000000-0008-0000-0100-0000F621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695" name="Line 1">
          <a:extLst>
            <a:ext uri="{FF2B5EF4-FFF2-40B4-BE49-F238E27FC236}">
              <a16:creationId xmlns:a16="http://schemas.microsoft.com/office/drawing/2014/main" id="{00000000-0008-0000-0100-0000F721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8696" name="Line 1">
          <a:extLst>
            <a:ext uri="{FF2B5EF4-FFF2-40B4-BE49-F238E27FC236}">
              <a16:creationId xmlns:a16="http://schemas.microsoft.com/office/drawing/2014/main" id="{00000000-0008-0000-0100-0000F8210000}"/>
            </a:ext>
          </a:extLst>
        </xdr:cNvPr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8697" name="Line 1">
          <a:extLst>
            <a:ext uri="{FF2B5EF4-FFF2-40B4-BE49-F238E27FC236}">
              <a16:creationId xmlns:a16="http://schemas.microsoft.com/office/drawing/2014/main" id="{00000000-0008-0000-0100-0000F9210000}"/>
            </a:ext>
          </a:extLst>
        </xdr:cNvPr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698" name="Line 1">
          <a:extLst>
            <a:ext uri="{FF2B5EF4-FFF2-40B4-BE49-F238E27FC236}">
              <a16:creationId xmlns:a16="http://schemas.microsoft.com/office/drawing/2014/main" id="{00000000-0008-0000-0100-0000FA21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138</xdr:row>
      <xdr:rowOff>9525</xdr:rowOff>
    </xdr:from>
    <xdr:to>
      <xdr:col>5</xdr:col>
      <xdr:colOff>447675</xdr:colOff>
      <xdr:row>138</xdr:row>
      <xdr:rowOff>9525</xdr:rowOff>
    </xdr:to>
    <xdr:sp macro="" textlink="">
      <xdr:nvSpPr>
        <xdr:cNvPr id="8699" name="Line 1">
          <a:extLst>
            <a:ext uri="{FF2B5EF4-FFF2-40B4-BE49-F238E27FC236}">
              <a16:creationId xmlns:a16="http://schemas.microsoft.com/office/drawing/2014/main" id="{00000000-0008-0000-0100-0000FB210000}"/>
            </a:ext>
          </a:extLst>
        </xdr:cNvPr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8700" name="Line 1">
          <a:extLst>
            <a:ext uri="{FF2B5EF4-FFF2-40B4-BE49-F238E27FC236}">
              <a16:creationId xmlns:a16="http://schemas.microsoft.com/office/drawing/2014/main" id="{00000000-0008-0000-0100-0000FC210000}"/>
            </a:ext>
          </a:extLst>
        </xdr:cNvPr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138</xdr:row>
      <xdr:rowOff>9525</xdr:rowOff>
    </xdr:from>
    <xdr:to>
      <xdr:col>5</xdr:col>
      <xdr:colOff>361950</xdr:colOff>
      <xdr:row>138</xdr:row>
      <xdr:rowOff>9525</xdr:rowOff>
    </xdr:to>
    <xdr:sp macro="" textlink="">
      <xdr:nvSpPr>
        <xdr:cNvPr id="8701" name="Line 1">
          <a:extLst>
            <a:ext uri="{FF2B5EF4-FFF2-40B4-BE49-F238E27FC236}">
              <a16:creationId xmlns:a16="http://schemas.microsoft.com/office/drawing/2014/main" id="{00000000-0008-0000-0100-0000FD210000}"/>
            </a:ext>
          </a:extLst>
        </xdr:cNvPr>
        <xdr:cNvSpPr>
          <a:spLocks noChangeShapeType="1"/>
        </xdr:cNvSpPr>
      </xdr:nvSpPr>
      <xdr:spPr bwMode="auto">
        <a:xfrm>
          <a:off x="9582150" y="5741670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138</xdr:row>
      <xdr:rowOff>9525</xdr:rowOff>
    </xdr:from>
    <xdr:to>
      <xdr:col>5</xdr:col>
      <xdr:colOff>447675</xdr:colOff>
      <xdr:row>138</xdr:row>
      <xdr:rowOff>9525</xdr:rowOff>
    </xdr:to>
    <xdr:sp macro="" textlink="">
      <xdr:nvSpPr>
        <xdr:cNvPr id="8702" name="Line 1">
          <a:extLst>
            <a:ext uri="{FF2B5EF4-FFF2-40B4-BE49-F238E27FC236}">
              <a16:creationId xmlns:a16="http://schemas.microsoft.com/office/drawing/2014/main" id="{00000000-0008-0000-0100-0000FE210000}"/>
            </a:ext>
          </a:extLst>
        </xdr:cNvPr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8703" name="Line 1">
          <a:extLst>
            <a:ext uri="{FF2B5EF4-FFF2-40B4-BE49-F238E27FC236}">
              <a16:creationId xmlns:a16="http://schemas.microsoft.com/office/drawing/2014/main" id="{00000000-0008-0000-0100-0000FF210000}"/>
            </a:ext>
          </a:extLst>
        </xdr:cNvPr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8704" name="Line 1">
          <a:extLst>
            <a:ext uri="{FF2B5EF4-FFF2-40B4-BE49-F238E27FC236}">
              <a16:creationId xmlns:a16="http://schemas.microsoft.com/office/drawing/2014/main" id="{00000000-0008-0000-0100-000000220000}"/>
            </a:ext>
          </a:extLst>
        </xdr:cNvPr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138</xdr:row>
      <xdr:rowOff>9525</xdr:rowOff>
    </xdr:from>
    <xdr:to>
      <xdr:col>5</xdr:col>
      <xdr:colOff>381000</xdr:colOff>
      <xdr:row>138</xdr:row>
      <xdr:rowOff>9525</xdr:rowOff>
    </xdr:to>
    <xdr:sp macro="" textlink="">
      <xdr:nvSpPr>
        <xdr:cNvPr id="8705" name="Line 1">
          <a:extLst>
            <a:ext uri="{FF2B5EF4-FFF2-40B4-BE49-F238E27FC236}">
              <a16:creationId xmlns:a16="http://schemas.microsoft.com/office/drawing/2014/main" id="{00000000-0008-0000-0100-000001220000}"/>
            </a:ext>
          </a:extLst>
        </xdr:cNvPr>
        <xdr:cNvSpPr>
          <a:spLocks noChangeShapeType="1"/>
        </xdr:cNvSpPr>
      </xdr:nvSpPr>
      <xdr:spPr bwMode="auto">
        <a:xfrm>
          <a:off x="9648825" y="57416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138</xdr:row>
      <xdr:rowOff>9525</xdr:rowOff>
    </xdr:from>
    <xdr:to>
      <xdr:col>5</xdr:col>
      <xdr:colOff>447675</xdr:colOff>
      <xdr:row>138</xdr:row>
      <xdr:rowOff>9525</xdr:rowOff>
    </xdr:to>
    <xdr:sp macro="" textlink="">
      <xdr:nvSpPr>
        <xdr:cNvPr id="8706" name="Line 1">
          <a:extLst>
            <a:ext uri="{FF2B5EF4-FFF2-40B4-BE49-F238E27FC236}">
              <a16:creationId xmlns:a16="http://schemas.microsoft.com/office/drawing/2014/main" id="{00000000-0008-0000-0100-000002220000}"/>
            </a:ext>
          </a:extLst>
        </xdr:cNvPr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8707" name="Line 1">
          <a:extLst>
            <a:ext uri="{FF2B5EF4-FFF2-40B4-BE49-F238E27FC236}">
              <a16:creationId xmlns:a16="http://schemas.microsoft.com/office/drawing/2014/main" id="{00000000-0008-0000-0100-000003220000}"/>
            </a:ext>
          </a:extLst>
        </xdr:cNvPr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138</xdr:row>
      <xdr:rowOff>9525</xdr:rowOff>
    </xdr:from>
    <xdr:to>
      <xdr:col>5</xdr:col>
      <xdr:colOff>381000</xdr:colOff>
      <xdr:row>138</xdr:row>
      <xdr:rowOff>9525</xdr:rowOff>
    </xdr:to>
    <xdr:sp macro="" textlink="">
      <xdr:nvSpPr>
        <xdr:cNvPr id="8708" name="Line 1">
          <a:extLst>
            <a:ext uri="{FF2B5EF4-FFF2-40B4-BE49-F238E27FC236}">
              <a16:creationId xmlns:a16="http://schemas.microsoft.com/office/drawing/2014/main" id="{00000000-0008-0000-0100-000004220000}"/>
            </a:ext>
          </a:extLst>
        </xdr:cNvPr>
        <xdr:cNvSpPr>
          <a:spLocks noChangeShapeType="1"/>
        </xdr:cNvSpPr>
      </xdr:nvSpPr>
      <xdr:spPr bwMode="auto">
        <a:xfrm>
          <a:off x="9648825" y="57416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138</xdr:row>
      <xdr:rowOff>9525</xdr:rowOff>
    </xdr:from>
    <xdr:to>
      <xdr:col>5</xdr:col>
      <xdr:colOff>447675</xdr:colOff>
      <xdr:row>138</xdr:row>
      <xdr:rowOff>9525</xdr:rowOff>
    </xdr:to>
    <xdr:sp macro="" textlink="">
      <xdr:nvSpPr>
        <xdr:cNvPr id="8709" name="Line 1">
          <a:extLst>
            <a:ext uri="{FF2B5EF4-FFF2-40B4-BE49-F238E27FC236}">
              <a16:creationId xmlns:a16="http://schemas.microsoft.com/office/drawing/2014/main" id="{00000000-0008-0000-0100-000005220000}"/>
            </a:ext>
          </a:extLst>
        </xdr:cNvPr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139</xdr:row>
      <xdr:rowOff>9525</xdr:rowOff>
    </xdr:from>
    <xdr:to>
      <xdr:col>5</xdr:col>
      <xdr:colOff>447675</xdr:colOff>
      <xdr:row>139</xdr:row>
      <xdr:rowOff>9525</xdr:rowOff>
    </xdr:to>
    <xdr:sp macro="" textlink="">
      <xdr:nvSpPr>
        <xdr:cNvPr id="8710" name="Line 1">
          <a:extLst>
            <a:ext uri="{FF2B5EF4-FFF2-40B4-BE49-F238E27FC236}">
              <a16:creationId xmlns:a16="http://schemas.microsoft.com/office/drawing/2014/main" id="{00000000-0008-0000-0100-000006220000}"/>
            </a:ext>
          </a:extLst>
        </xdr:cNvPr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139</xdr:row>
      <xdr:rowOff>9525</xdr:rowOff>
    </xdr:from>
    <xdr:to>
      <xdr:col>5</xdr:col>
      <xdr:colOff>400050</xdr:colOff>
      <xdr:row>139</xdr:row>
      <xdr:rowOff>9525</xdr:rowOff>
    </xdr:to>
    <xdr:sp macro="" textlink="">
      <xdr:nvSpPr>
        <xdr:cNvPr id="8711" name="Line 1">
          <a:extLst>
            <a:ext uri="{FF2B5EF4-FFF2-40B4-BE49-F238E27FC236}">
              <a16:creationId xmlns:a16="http://schemas.microsoft.com/office/drawing/2014/main" id="{00000000-0008-0000-0100-000007220000}"/>
            </a:ext>
          </a:extLst>
        </xdr:cNvPr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139</xdr:row>
      <xdr:rowOff>9525</xdr:rowOff>
    </xdr:from>
    <xdr:to>
      <xdr:col>5</xdr:col>
      <xdr:colOff>361950</xdr:colOff>
      <xdr:row>139</xdr:row>
      <xdr:rowOff>9525</xdr:rowOff>
    </xdr:to>
    <xdr:sp macro="" textlink="">
      <xdr:nvSpPr>
        <xdr:cNvPr id="8712" name="Line 1">
          <a:extLst>
            <a:ext uri="{FF2B5EF4-FFF2-40B4-BE49-F238E27FC236}">
              <a16:creationId xmlns:a16="http://schemas.microsoft.com/office/drawing/2014/main" id="{00000000-0008-0000-0100-000008220000}"/>
            </a:ext>
          </a:extLst>
        </xdr:cNvPr>
        <xdr:cNvSpPr>
          <a:spLocks noChangeShapeType="1"/>
        </xdr:cNvSpPr>
      </xdr:nvSpPr>
      <xdr:spPr bwMode="auto">
        <a:xfrm>
          <a:off x="9582150" y="57940575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139</xdr:row>
      <xdr:rowOff>9525</xdr:rowOff>
    </xdr:from>
    <xdr:to>
      <xdr:col>5</xdr:col>
      <xdr:colOff>447675</xdr:colOff>
      <xdr:row>139</xdr:row>
      <xdr:rowOff>9525</xdr:rowOff>
    </xdr:to>
    <xdr:sp macro="" textlink="">
      <xdr:nvSpPr>
        <xdr:cNvPr id="8713" name="Line 1">
          <a:extLst>
            <a:ext uri="{FF2B5EF4-FFF2-40B4-BE49-F238E27FC236}">
              <a16:creationId xmlns:a16="http://schemas.microsoft.com/office/drawing/2014/main" id="{00000000-0008-0000-0100-000009220000}"/>
            </a:ext>
          </a:extLst>
        </xdr:cNvPr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139</xdr:row>
      <xdr:rowOff>9525</xdr:rowOff>
    </xdr:from>
    <xdr:to>
      <xdr:col>5</xdr:col>
      <xdr:colOff>400050</xdr:colOff>
      <xdr:row>139</xdr:row>
      <xdr:rowOff>9525</xdr:rowOff>
    </xdr:to>
    <xdr:sp macro="" textlink="">
      <xdr:nvSpPr>
        <xdr:cNvPr id="8714" name="Line 1">
          <a:extLst>
            <a:ext uri="{FF2B5EF4-FFF2-40B4-BE49-F238E27FC236}">
              <a16:creationId xmlns:a16="http://schemas.microsoft.com/office/drawing/2014/main" id="{00000000-0008-0000-0100-00000A220000}"/>
            </a:ext>
          </a:extLst>
        </xdr:cNvPr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139</xdr:row>
      <xdr:rowOff>9525</xdr:rowOff>
    </xdr:from>
    <xdr:to>
      <xdr:col>5</xdr:col>
      <xdr:colOff>400050</xdr:colOff>
      <xdr:row>139</xdr:row>
      <xdr:rowOff>9525</xdr:rowOff>
    </xdr:to>
    <xdr:sp macro="" textlink="">
      <xdr:nvSpPr>
        <xdr:cNvPr id="8715" name="Line 1">
          <a:extLst>
            <a:ext uri="{FF2B5EF4-FFF2-40B4-BE49-F238E27FC236}">
              <a16:creationId xmlns:a16="http://schemas.microsoft.com/office/drawing/2014/main" id="{00000000-0008-0000-0100-00000B220000}"/>
            </a:ext>
          </a:extLst>
        </xdr:cNvPr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139</xdr:row>
      <xdr:rowOff>9525</xdr:rowOff>
    </xdr:from>
    <xdr:to>
      <xdr:col>5</xdr:col>
      <xdr:colOff>381000</xdr:colOff>
      <xdr:row>139</xdr:row>
      <xdr:rowOff>9525</xdr:rowOff>
    </xdr:to>
    <xdr:sp macro="" textlink="">
      <xdr:nvSpPr>
        <xdr:cNvPr id="8716" name="Line 1">
          <a:extLst>
            <a:ext uri="{FF2B5EF4-FFF2-40B4-BE49-F238E27FC236}">
              <a16:creationId xmlns:a16="http://schemas.microsoft.com/office/drawing/2014/main" id="{00000000-0008-0000-0100-00000C220000}"/>
            </a:ext>
          </a:extLst>
        </xdr:cNvPr>
        <xdr:cNvSpPr>
          <a:spLocks noChangeShapeType="1"/>
        </xdr:cNvSpPr>
      </xdr:nvSpPr>
      <xdr:spPr bwMode="auto">
        <a:xfrm>
          <a:off x="9648825" y="579405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139</xdr:row>
      <xdr:rowOff>9525</xdr:rowOff>
    </xdr:from>
    <xdr:to>
      <xdr:col>5</xdr:col>
      <xdr:colOff>447675</xdr:colOff>
      <xdr:row>139</xdr:row>
      <xdr:rowOff>9525</xdr:rowOff>
    </xdr:to>
    <xdr:sp macro="" textlink="">
      <xdr:nvSpPr>
        <xdr:cNvPr id="8717" name="Line 1">
          <a:extLst>
            <a:ext uri="{FF2B5EF4-FFF2-40B4-BE49-F238E27FC236}">
              <a16:creationId xmlns:a16="http://schemas.microsoft.com/office/drawing/2014/main" id="{00000000-0008-0000-0100-00000D220000}"/>
            </a:ext>
          </a:extLst>
        </xdr:cNvPr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139</xdr:row>
      <xdr:rowOff>9525</xdr:rowOff>
    </xdr:from>
    <xdr:to>
      <xdr:col>5</xdr:col>
      <xdr:colOff>400050</xdr:colOff>
      <xdr:row>139</xdr:row>
      <xdr:rowOff>9525</xdr:rowOff>
    </xdr:to>
    <xdr:sp macro="" textlink="">
      <xdr:nvSpPr>
        <xdr:cNvPr id="8718" name="Line 1">
          <a:extLst>
            <a:ext uri="{FF2B5EF4-FFF2-40B4-BE49-F238E27FC236}">
              <a16:creationId xmlns:a16="http://schemas.microsoft.com/office/drawing/2014/main" id="{00000000-0008-0000-0100-00000E220000}"/>
            </a:ext>
          </a:extLst>
        </xdr:cNvPr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139</xdr:row>
      <xdr:rowOff>9525</xdr:rowOff>
    </xdr:from>
    <xdr:to>
      <xdr:col>5</xdr:col>
      <xdr:colOff>381000</xdr:colOff>
      <xdr:row>139</xdr:row>
      <xdr:rowOff>9525</xdr:rowOff>
    </xdr:to>
    <xdr:sp macro="" textlink="">
      <xdr:nvSpPr>
        <xdr:cNvPr id="8719" name="Line 1">
          <a:extLst>
            <a:ext uri="{FF2B5EF4-FFF2-40B4-BE49-F238E27FC236}">
              <a16:creationId xmlns:a16="http://schemas.microsoft.com/office/drawing/2014/main" id="{00000000-0008-0000-0100-00000F220000}"/>
            </a:ext>
          </a:extLst>
        </xdr:cNvPr>
        <xdr:cNvSpPr>
          <a:spLocks noChangeShapeType="1"/>
        </xdr:cNvSpPr>
      </xdr:nvSpPr>
      <xdr:spPr bwMode="auto">
        <a:xfrm>
          <a:off x="9648825" y="579405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139</xdr:row>
      <xdr:rowOff>9525</xdr:rowOff>
    </xdr:from>
    <xdr:to>
      <xdr:col>5</xdr:col>
      <xdr:colOff>447675</xdr:colOff>
      <xdr:row>139</xdr:row>
      <xdr:rowOff>9525</xdr:rowOff>
    </xdr:to>
    <xdr:sp macro="" textlink="">
      <xdr:nvSpPr>
        <xdr:cNvPr id="8720" name="Line 1">
          <a:extLst>
            <a:ext uri="{FF2B5EF4-FFF2-40B4-BE49-F238E27FC236}">
              <a16:creationId xmlns:a16="http://schemas.microsoft.com/office/drawing/2014/main" id="{00000000-0008-0000-0100-000010220000}"/>
            </a:ext>
          </a:extLst>
        </xdr:cNvPr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139</xdr:row>
      <xdr:rowOff>9525</xdr:rowOff>
    </xdr:from>
    <xdr:to>
      <xdr:col>5</xdr:col>
      <xdr:colOff>400050</xdr:colOff>
      <xdr:row>139</xdr:row>
      <xdr:rowOff>9525</xdr:rowOff>
    </xdr:to>
    <xdr:sp macro="" textlink="">
      <xdr:nvSpPr>
        <xdr:cNvPr id="8721" name="Line 1">
          <a:extLst>
            <a:ext uri="{FF2B5EF4-FFF2-40B4-BE49-F238E27FC236}">
              <a16:creationId xmlns:a16="http://schemas.microsoft.com/office/drawing/2014/main" id="{00000000-0008-0000-0100-000011220000}"/>
            </a:ext>
          </a:extLst>
        </xdr:cNvPr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139</xdr:row>
      <xdr:rowOff>9525</xdr:rowOff>
    </xdr:from>
    <xdr:to>
      <xdr:col>5</xdr:col>
      <xdr:colOff>400050</xdr:colOff>
      <xdr:row>139</xdr:row>
      <xdr:rowOff>9525</xdr:rowOff>
    </xdr:to>
    <xdr:sp macro="" textlink="">
      <xdr:nvSpPr>
        <xdr:cNvPr id="8722" name="Line 1">
          <a:extLst>
            <a:ext uri="{FF2B5EF4-FFF2-40B4-BE49-F238E27FC236}">
              <a16:creationId xmlns:a16="http://schemas.microsoft.com/office/drawing/2014/main" id="{00000000-0008-0000-0100-000012220000}"/>
            </a:ext>
          </a:extLst>
        </xdr:cNvPr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140</xdr:row>
      <xdr:rowOff>9525</xdr:rowOff>
    </xdr:from>
    <xdr:to>
      <xdr:col>5</xdr:col>
      <xdr:colOff>447675</xdr:colOff>
      <xdr:row>140</xdr:row>
      <xdr:rowOff>9525</xdr:rowOff>
    </xdr:to>
    <xdr:sp macro="" textlink="">
      <xdr:nvSpPr>
        <xdr:cNvPr id="8723" name="Line 1">
          <a:extLst>
            <a:ext uri="{FF2B5EF4-FFF2-40B4-BE49-F238E27FC236}">
              <a16:creationId xmlns:a16="http://schemas.microsoft.com/office/drawing/2014/main" id="{00000000-0008-0000-0100-000013220000}"/>
            </a:ext>
          </a:extLst>
        </xdr:cNvPr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140</xdr:row>
      <xdr:rowOff>9525</xdr:rowOff>
    </xdr:from>
    <xdr:to>
      <xdr:col>5</xdr:col>
      <xdr:colOff>400050</xdr:colOff>
      <xdr:row>140</xdr:row>
      <xdr:rowOff>9525</xdr:rowOff>
    </xdr:to>
    <xdr:sp macro="" textlink="">
      <xdr:nvSpPr>
        <xdr:cNvPr id="8724" name="Line 1">
          <a:extLst>
            <a:ext uri="{FF2B5EF4-FFF2-40B4-BE49-F238E27FC236}">
              <a16:creationId xmlns:a16="http://schemas.microsoft.com/office/drawing/2014/main" id="{00000000-0008-0000-0100-000014220000}"/>
            </a:ext>
          </a:extLst>
        </xdr:cNvPr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140</xdr:row>
      <xdr:rowOff>9525</xdr:rowOff>
    </xdr:from>
    <xdr:to>
      <xdr:col>5</xdr:col>
      <xdr:colOff>361950</xdr:colOff>
      <xdr:row>140</xdr:row>
      <xdr:rowOff>9525</xdr:rowOff>
    </xdr:to>
    <xdr:sp macro="" textlink="">
      <xdr:nvSpPr>
        <xdr:cNvPr id="8725" name="Line 1">
          <a:extLst>
            <a:ext uri="{FF2B5EF4-FFF2-40B4-BE49-F238E27FC236}">
              <a16:creationId xmlns:a16="http://schemas.microsoft.com/office/drawing/2014/main" id="{00000000-0008-0000-0100-000015220000}"/>
            </a:ext>
          </a:extLst>
        </xdr:cNvPr>
        <xdr:cNvSpPr>
          <a:spLocks noChangeShapeType="1"/>
        </xdr:cNvSpPr>
      </xdr:nvSpPr>
      <xdr:spPr bwMode="auto">
        <a:xfrm>
          <a:off x="9582150" y="57940575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140</xdr:row>
      <xdr:rowOff>9525</xdr:rowOff>
    </xdr:from>
    <xdr:to>
      <xdr:col>5</xdr:col>
      <xdr:colOff>447675</xdr:colOff>
      <xdr:row>140</xdr:row>
      <xdr:rowOff>9525</xdr:rowOff>
    </xdr:to>
    <xdr:sp macro="" textlink="">
      <xdr:nvSpPr>
        <xdr:cNvPr id="8726" name="Line 1">
          <a:extLst>
            <a:ext uri="{FF2B5EF4-FFF2-40B4-BE49-F238E27FC236}">
              <a16:creationId xmlns:a16="http://schemas.microsoft.com/office/drawing/2014/main" id="{00000000-0008-0000-0100-000016220000}"/>
            </a:ext>
          </a:extLst>
        </xdr:cNvPr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140</xdr:row>
      <xdr:rowOff>9525</xdr:rowOff>
    </xdr:from>
    <xdr:to>
      <xdr:col>5</xdr:col>
      <xdr:colOff>400050</xdr:colOff>
      <xdr:row>140</xdr:row>
      <xdr:rowOff>9525</xdr:rowOff>
    </xdr:to>
    <xdr:sp macro="" textlink="">
      <xdr:nvSpPr>
        <xdr:cNvPr id="8727" name="Line 1">
          <a:extLst>
            <a:ext uri="{FF2B5EF4-FFF2-40B4-BE49-F238E27FC236}">
              <a16:creationId xmlns:a16="http://schemas.microsoft.com/office/drawing/2014/main" id="{00000000-0008-0000-0100-000017220000}"/>
            </a:ext>
          </a:extLst>
        </xdr:cNvPr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140</xdr:row>
      <xdr:rowOff>9525</xdr:rowOff>
    </xdr:from>
    <xdr:to>
      <xdr:col>5</xdr:col>
      <xdr:colOff>400050</xdr:colOff>
      <xdr:row>140</xdr:row>
      <xdr:rowOff>9525</xdr:rowOff>
    </xdr:to>
    <xdr:sp macro="" textlink="">
      <xdr:nvSpPr>
        <xdr:cNvPr id="8728" name="Line 1">
          <a:extLst>
            <a:ext uri="{FF2B5EF4-FFF2-40B4-BE49-F238E27FC236}">
              <a16:creationId xmlns:a16="http://schemas.microsoft.com/office/drawing/2014/main" id="{00000000-0008-0000-0100-000018220000}"/>
            </a:ext>
          </a:extLst>
        </xdr:cNvPr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140</xdr:row>
      <xdr:rowOff>9525</xdr:rowOff>
    </xdr:from>
    <xdr:to>
      <xdr:col>5</xdr:col>
      <xdr:colOff>381000</xdr:colOff>
      <xdr:row>140</xdr:row>
      <xdr:rowOff>9525</xdr:rowOff>
    </xdr:to>
    <xdr:sp macro="" textlink="">
      <xdr:nvSpPr>
        <xdr:cNvPr id="8729" name="Line 1">
          <a:extLst>
            <a:ext uri="{FF2B5EF4-FFF2-40B4-BE49-F238E27FC236}">
              <a16:creationId xmlns:a16="http://schemas.microsoft.com/office/drawing/2014/main" id="{00000000-0008-0000-0100-000019220000}"/>
            </a:ext>
          </a:extLst>
        </xdr:cNvPr>
        <xdr:cNvSpPr>
          <a:spLocks noChangeShapeType="1"/>
        </xdr:cNvSpPr>
      </xdr:nvSpPr>
      <xdr:spPr bwMode="auto">
        <a:xfrm>
          <a:off x="9648825" y="579405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140</xdr:row>
      <xdr:rowOff>9525</xdr:rowOff>
    </xdr:from>
    <xdr:to>
      <xdr:col>5</xdr:col>
      <xdr:colOff>447675</xdr:colOff>
      <xdr:row>140</xdr:row>
      <xdr:rowOff>9525</xdr:rowOff>
    </xdr:to>
    <xdr:sp macro="" textlink="">
      <xdr:nvSpPr>
        <xdr:cNvPr id="8730" name="Line 1">
          <a:extLst>
            <a:ext uri="{FF2B5EF4-FFF2-40B4-BE49-F238E27FC236}">
              <a16:creationId xmlns:a16="http://schemas.microsoft.com/office/drawing/2014/main" id="{00000000-0008-0000-0100-00001A220000}"/>
            </a:ext>
          </a:extLst>
        </xdr:cNvPr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140</xdr:row>
      <xdr:rowOff>9525</xdr:rowOff>
    </xdr:from>
    <xdr:to>
      <xdr:col>5</xdr:col>
      <xdr:colOff>400050</xdr:colOff>
      <xdr:row>140</xdr:row>
      <xdr:rowOff>9525</xdr:rowOff>
    </xdr:to>
    <xdr:sp macro="" textlink="">
      <xdr:nvSpPr>
        <xdr:cNvPr id="8731" name="Line 1">
          <a:extLst>
            <a:ext uri="{FF2B5EF4-FFF2-40B4-BE49-F238E27FC236}">
              <a16:creationId xmlns:a16="http://schemas.microsoft.com/office/drawing/2014/main" id="{00000000-0008-0000-0100-00001B220000}"/>
            </a:ext>
          </a:extLst>
        </xdr:cNvPr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140</xdr:row>
      <xdr:rowOff>9525</xdr:rowOff>
    </xdr:from>
    <xdr:to>
      <xdr:col>5</xdr:col>
      <xdr:colOff>381000</xdr:colOff>
      <xdr:row>140</xdr:row>
      <xdr:rowOff>9525</xdr:rowOff>
    </xdr:to>
    <xdr:sp macro="" textlink="">
      <xdr:nvSpPr>
        <xdr:cNvPr id="8732" name="Line 1">
          <a:extLst>
            <a:ext uri="{FF2B5EF4-FFF2-40B4-BE49-F238E27FC236}">
              <a16:creationId xmlns:a16="http://schemas.microsoft.com/office/drawing/2014/main" id="{00000000-0008-0000-0100-00001C220000}"/>
            </a:ext>
          </a:extLst>
        </xdr:cNvPr>
        <xdr:cNvSpPr>
          <a:spLocks noChangeShapeType="1"/>
        </xdr:cNvSpPr>
      </xdr:nvSpPr>
      <xdr:spPr bwMode="auto">
        <a:xfrm>
          <a:off x="9648825" y="579405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140</xdr:row>
      <xdr:rowOff>9525</xdr:rowOff>
    </xdr:from>
    <xdr:to>
      <xdr:col>5</xdr:col>
      <xdr:colOff>447675</xdr:colOff>
      <xdr:row>140</xdr:row>
      <xdr:rowOff>9525</xdr:rowOff>
    </xdr:to>
    <xdr:sp macro="" textlink="">
      <xdr:nvSpPr>
        <xdr:cNvPr id="8733" name="Line 1">
          <a:extLst>
            <a:ext uri="{FF2B5EF4-FFF2-40B4-BE49-F238E27FC236}">
              <a16:creationId xmlns:a16="http://schemas.microsoft.com/office/drawing/2014/main" id="{00000000-0008-0000-0100-00001D220000}"/>
            </a:ext>
          </a:extLst>
        </xdr:cNvPr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140</xdr:row>
      <xdr:rowOff>9525</xdr:rowOff>
    </xdr:from>
    <xdr:to>
      <xdr:col>5</xdr:col>
      <xdr:colOff>400050</xdr:colOff>
      <xdr:row>140</xdr:row>
      <xdr:rowOff>9525</xdr:rowOff>
    </xdr:to>
    <xdr:sp macro="" textlink="">
      <xdr:nvSpPr>
        <xdr:cNvPr id="8734" name="Line 1">
          <a:extLst>
            <a:ext uri="{FF2B5EF4-FFF2-40B4-BE49-F238E27FC236}">
              <a16:creationId xmlns:a16="http://schemas.microsoft.com/office/drawing/2014/main" id="{00000000-0008-0000-0100-00001E220000}"/>
            </a:ext>
          </a:extLst>
        </xdr:cNvPr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140</xdr:row>
      <xdr:rowOff>9525</xdr:rowOff>
    </xdr:from>
    <xdr:to>
      <xdr:col>5</xdr:col>
      <xdr:colOff>400050</xdr:colOff>
      <xdr:row>140</xdr:row>
      <xdr:rowOff>9525</xdr:rowOff>
    </xdr:to>
    <xdr:sp macro="" textlink="">
      <xdr:nvSpPr>
        <xdr:cNvPr id="8735" name="Line 1">
          <a:extLst>
            <a:ext uri="{FF2B5EF4-FFF2-40B4-BE49-F238E27FC236}">
              <a16:creationId xmlns:a16="http://schemas.microsoft.com/office/drawing/2014/main" id="{00000000-0008-0000-0100-00001F220000}"/>
            </a:ext>
          </a:extLst>
        </xdr:cNvPr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140</xdr:row>
      <xdr:rowOff>9525</xdr:rowOff>
    </xdr:from>
    <xdr:to>
      <xdr:col>5</xdr:col>
      <xdr:colOff>381000</xdr:colOff>
      <xdr:row>140</xdr:row>
      <xdr:rowOff>9525</xdr:rowOff>
    </xdr:to>
    <xdr:sp macro="" textlink="">
      <xdr:nvSpPr>
        <xdr:cNvPr id="8736" name="Line 1">
          <a:extLst>
            <a:ext uri="{FF2B5EF4-FFF2-40B4-BE49-F238E27FC236}">
              <a16:creationId xmlns:a16="http://schemas.microsoft.com/office/drawing/2014/main" id="{00000000-0008-0000-0100-000020220000}"/>
            </a:ext>
          </a:extLst>
        </xdr:cNvPr>
        <xdr:cNvSpPr>
          <a:spLocks noChangeShapeType="1"/>
        </xdr:cNvSpPr>
      </xdr:nvSpPr>
      <xdr:spPr bwMode="auto">
        <a:xfrm>
          <a:off x="9648825" y="579405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140</xdr:row>
      <xdr:rowOff>9525</xdr:rowOff>
    </xdr:from>
    <xdr:to>
      <xdr:col>5</xdr:col>
      <xdr:colOff>447675</xdr:colOff>
      <xdr:row>140</xdr:row>
      <xdr:rowOff>9525</xdr:rowOff>
    </xdr:to>
    <xdr:sp macro="" textlink="">
      <xdr:nvSpPr>
        <xdr:cNvPr id="8737" name="Line 1">
          <a:extLst>
            <a:ext uri="{FF2B5EF4-FFF2-40B4-BE49-F238E27FC236}">
              <a16:creationId xmlns:a16="http://schemas.microsoft.com/office/drawing/2014/main" id="{00000000-0008-0000-0100-000021220000}"/>
            </a:ext>
          </a:extLst>
        </xdr:cNvPr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140</xdr:row>
      <xdr:rowOff>9525</xdr:rowOff>
    </xdr:from>
    <xdr:to>
      <xdr:col>5</xdr:col>
      <xdr:colOff>400050</xdr:colOff>
      <xdr:row>140</xdr:row>
      <xdr:rowOff>9525</xdr:rowOff>
    </xdr:to>
    <xdr:sp macro="" textlink="">
      <xdr:nvSpPr>
        <xdr:cNvPr id="8738" name="Line 1">
          <a:extLst>
            <a:ext uri="{FF2B5EF4-FFF2-40B4-BE49-F238E27FC236}">
              <a16:creationId xmlns:a16="http://schemas.microsoft.com/office/drawing/2014/main" id="{00000000-0008-0000-0100-000022220000}"/>
            </a:ext>
          </a:extLst>
        </xdr:cNvPr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8739" name="Line 1">
          <a:extLst>
            <a:ext uri="{FF2B5EF4-FFF2-40B4-BE49-F238E27FC236}">
              <a16:creationId xmlns:a16="http://schemas.microsoft.com/office/drawing/2014/main" id="{00000000-0008-0000-0100-000023220000}"/>
            </a:ext>
          </a:extLst>
        </xdr:cNvPr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8740" name="Line 1">
          <a:extLst>
            <a:ext uri="{FF2B5EF4-FFF2-40B4-BE49-F238E27FC236}">
              <a16:creationId xmlns:a16="http://schemas.microsoft.com/office/drawing/2014/main" id="{00000000-0008-0000-0100-000024220000}"/>
            </a:ext>
          </a:extLst>
        </xdr:cNvPr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741" name="Line 1">
          <a:extLst>
            <a:ext uri="{FF2B5EF4-FFF2-40B4-BE49-F238E27FC236}">
              <a16:creationId xmlns:a16="http://schemas.microsoft.com/office/drawing/2014/main" id="{00000000-0008-0000-0100-00002522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8742" name="Line 1">
          <a:extLst>
            <a:ext uri="{FF2B5EF4-FFF2-40B4-BE49-F238E27FC236}">
              <a16:creationId xmlns:a16="http://schemas.microsoft.com/office/drawing/2014/main" id="{00000000-0008-0000-0100-000026220000}"/>
            </a:ext>
          </a:extLst>
        </xdr:cNvPr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8743" name="Line 1">
          <a:extLst>
            <a:ext uri="{FF2B5EF4-FFF2-40B4-BE49-F238E27FC236}">
              <a16:creationId xmlns:a16="http://schemas.microsoft.com/office/drawing/2014/main" id="{00000000-0008-0000-0100-000027220000}"/>
            </a:ext>
          </a:extLst>
        </xdr:cNvPr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744" name="Line 1">
          <a:extLst>
            <a:ext uri="{FF2B5EF4-FFF2-40B4-BE49-F238E27FC236}">
              <a16:creationId xmlns:a16="http://schemas.microsoft.com/office/drawing/2014/main" id="{00000000-0008-0000-0100-00002822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138</xdr:row>
      <xdr:rowOff>9525</xdr:rowOff>
    </xdr:from>
    <xdr:to>
      <xdr:col>5</xdr:col>
      <xdr:colOff>381000</xdr:colOff>
      <xdr:row>138</xdr:row>
      <xdr:rowOff>9525</xdr:rowOff>
    </xdr:to>
    <xdr:sp macro="" textlink="">
      <xdr:nvSpPr>
        <xdr:cNvPr id="8745" name="Line 1">
          <a:extLst>
            <a:ext uri="{FF2B5EF4-FFF2-40B4-BE49-F238E27FC236}">
              <a16:creationId xmlns:a16="http://schemas.microsoft.com/office/drawing/2014/main" id="{00000000-0008-0000-0100-000029220000}"/>
            </a:ext>
          </a:extLst>
        </xdr:cNvPr>
        <xdr:cNvSpPr>
          <a:spLocks noChangeShapeType="1"/>
        </xdr:cNvSpPr>
      </xdr:nvSpPr>
      <xdr:spPr bwMode="auto">
        <a:xfrm>
          <a:off x="9648825" y="57416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138</xdr:row>
      <xdr:rowOff>9525</xdr:rowOff>
    </xdr:from>
    <xdr:to>
      <xdr:col>6</xdr:col>
      <xdr:colOff>361950</xdr:colOff>
      <xdr:row>138</xdr:row>
      <xdr:rowOff>9525</xdr:rowOff>
    </xdr:to>
    <xdr:sp macro="" textlink="">
      <xdr:nvSpPr>
        <xdr:cNvPr id="8746" name="Line 1">
          <a:extLst>
            <a:ext uri="{FF2B5EF4-FFF2-40B4-BE49-F238E27FC236}">
              <a16:creationId xmlns:a16="http://schemas.microsoft.com/office/drawing/2014/main" id="{00000000-0008-0000-0100-00002A220000}"/>
            </a:ext>
          </a:extLst>
        </xdr:cNvPr>
        <xdr:cNvSpPr>
          <a:spLocks noChangeShapeType="1"/>
        </xdr:cNvSpPr>
      </xdr:nvSpPr>
      <xdr:spPr bwMode="auto">
        <a:xfrm>
          <a:off x="11439525" y="57416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138</xdr:row>
      <xdr:rowOff>9525</xdr:rowOff>
    </xdr:from>
    <xdr:to>
      <xdr:col>5</xdr:col>
      <xdr:colOff>447675</xdr:colOff>
      <xdr:row>138</xdr:row>
      <xdr:rowOff>9525</xdr:rowOff>
    </xdr:to>
    <xdr:sp macro="" textlink="">
      <xdr:nvSpPr>
        <xdr:cNvPr id="8747" name="Line 1">
          <a:extLst>
            <a:ext uri="{FF2B5EF4-FFF2-40B4-BE49-F238E27FC236}">
              <a16:creationId xmlns:a16="http://schemas.microsoft.com/office/drawing/2014/main" id="{00000000-0008-0000-0100-00002B220000}"/>
            </a:ext>
          </a:extLst>
        </xdr:cNvPr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8748" name="Line 1">
          <a:extLst>
            <a:ext uri="{FF2B5EF4-FFF2-40B4-BE49-F238E27FC236}">
              <a16:creationId xmlns:a16="http://schemas.microsoft.com/office/drawing/2014/main" id="{00000000-0008-0000-0100-00002C220000}"/>
            </a:ext>
          </a:extLst>
        </xdr:cNvPr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8749" name="Line 1">
          <a:extLst>
            <a:ext uri="{FF2B5EF4-FFF2-40B4-BE49-F238E27FC236}">
              <a16:creationId xmlns:a16="http://schemas.microsoft.com/office/drawing/2014/main" id="{00000000-0008-0000-0100-00002D220000}"/>
            </a:ext>
          </a:extLst>
        </xdr:cNvPr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750" name="Line 1">
          <a:extLst>
            <a:ext uri="{FF2B5EF4-FFF2-40B4-BE49-F238E27FC236}">
              <a16:creationId xmlns:a16="http://schemas.microsoft.com/office/drawing/2014/main" id="{00000000-0008-0000-0100-00002E22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751" name="Line 1">
          <a:extLst>
            <a:ext uri="{FF2B5EF4-FFF2-40B4-BE49-F238E27FC236}">
              <a16:creationId xmlns:a16="http://schemas.microsoft.com/office/drawing/2014/main" id="{00000000-0008-0000-0100-00002F22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8752" name="Line 1">
          <a:extLst>
            <a:ext uri="{FF2B5EF4-FFF2-40B4-BE49-F238E27FC236}">
              <a16:creationId xmlns:a16="http://schemas.microsoft.com/office/drawing/2014/main" id="{00000000-0008-0000-0100-000030220000}"/>
            </a:ext>
          </a:extLst>
        </xdr:cNvPr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8753" name="Line 1">
          <a:extLst>
            <a:ext uri="{FF2B5EF4-FFF2-40B4-BE49-F238E27FC236}">
              <a16:creationId xmlns:a16="http://schemas.microsoft.com/office/drawing/2014/main" id="{00000000-0008-0000-0100-000031220000}"/>
            </a:ext>
          </a:extLst>
        </xdr:cNvPr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754" name="Line 1">
          <a:extLst>
            <a:ext uri="{FF2B5EF4-FFF2-40B4-BE49-F238E27FC236}">
              <a16:creationId xmlns:a16="http://schemas.microsoft.com/office/drawing/2014/main" id="{00000000-0008-0000-0100-00003222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8755" name="Line 1">
          <a:extLst>
            <a:ext uri="{FF2B5EF4-FFF2-40B4-BE49-F238E27FC236}">
              <a16:creationId xmlns:a16="http://schemas.microsoft.com/office/drawing/2014/main" id="{00000000-0008-0000-0100-000033220000}"/>
            </a:ext>
          </a:extLst>
        </xdr:cNvPr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8756" name="Line 1">
          <a:extLst>
            <a:ext uri="{FF2B5EF4-FFF2-40B4-BE49-F238E27FC236}">
              <a16:creationId xmlns:a16="http://schemas.microsoft.com/office/drawing/2014/main" id="{00000000-0008-0000-0100-000034220000}"/>
            </a:ext>
          </a:extLst>
        </xdr:cNvPr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757" name="Line 1">
          <a:extLst>
            <a:ext uri="{FF2B5EF4-FFF2-40B4-BE49-F238E27FC236}">
              <a16:creationId xmlns:a16="http://schemas.microsoft.com/office/drawing/2014/main" id="{00000000-0008-0000-0100-00003522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758" name="Line 1">
          <a:extLst>
            <a:ext uri="{FF2B5EF4-FFF2-40B4-BE49-F238E27FC236}">
              <a16:creationId xmlns:a16="http://schemas.microsoft.com/office/drawing/2014/main" id="{00000000-0008-0000-0100-00003622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759" name="Line 1">
          <a:extLst>
            <a:ext uri="{FF2B5EF4-FFF2-40B4-BE49-F238E27FC236}">
              <a16:creationId xmlns:a16="http://schemas.microsoft.com/office/drawing/2014/main" id="{00000000-0008-0000-0100-00003722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8760" name="Line 1">
          <a:extLst>
            <a:ext uri="{FF2B5EF4-FFF2-40B4-BE49-F238E27FC236}">
              <a16:creationId xmlns:a16="http://schemas.microsoft.com/office/drawing/2014/main" id="{00000000-0008-0000-0100-000038220000}"/>
            </a:ext>
          </a:extLst>
        </xdr:cNvPr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8761" name="Line 1">
          <a:extLst>
            <a:ext uri="{FF2B5EF4-FFF2-40B4-BE49-F238E27FC236}">
              <a16:creationId xmlns:a16="http://schemas.microsoft.com/office/drawing/2014/main" id="{00000000-0008-0000-0100-000039220000}"/>
            </a:ext>
          </a:extLst>
        </xdr:cNvPr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762" name="Line 1">
          <a:extLst>
            <a:ext uri="{FF2B5EF4-FFF2-40B4-BE49-F238E27FC236}">
              <a16:creationId xmlns:a16="http://schemas.microsoft.com/office/drawing/2014/main" id="{00000000-0008-0000-0100-00003A22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8763" name="Line 1">
          <a:extLst>
            <a:ext uri="{FF2B5EF4-FFF2-40B4-BE49-F238E27FC236}">
              <a16:creationId xmlns:a16="http://schemas.microsoft.com/office/drawing/2014/main" id="{00000000-0008-0000-0100-00003B220000}"/>
            </a:ext>
          </a:extLst>
        </xdr:cNvPr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8764" name="Line 1">
          <a:extLst>
            <a:ext uri="{FF2B5EF4-FFF2-40B4-BE49-F238E27FC236}">
              <a16:creationId xmlns:a16="http://schemas.microsoft.com/office/drawing/2014/main" id="{00000000-0008-0000-0100-00003C220000}"/>
            </a:ext>
          </a:extLst>
        </xdr:cNvPr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765" name="Line 1">
          <a:extLst>
            <a:ext uri="{FF2B5EF4-FFF2-40B4-BE49-F238E27FC236}">
              <a16:creationId xmlns:a16="http://schemas.microsoft.com/office/drawing/2014/main" id="{00000000-0008-0000-0100-00003D22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138</xdr:row>
      <xdr:rowOff>9525</xdr:rowOff>
    </xdr:from>
    <xdr:to>
      <xdr:col>6</xdr:col>
      <xdr:colOff>361950</xdr:colOff>
      <xdr:row>138</xdr:row>
      <xdr:rowOff>9525</xdr:rowOff>
    </xdr:to>
    <xdr:sp macro="" textlink="">
      <xdr:nvSpPr>
        <xdr:cNvPr id="8766" name="Line 1">
          <a:extLst>
            <a:ext uri="{FF2B5EF4-FFF2-40B4-BE49-F238E27FC236}">
              <a16:creationId xmlns:a16="http://schemas.microsoft.com/office/drawing/2014/main" id="{00000000-0008-0000-0100-00003E220000}"/>
            </a:ext>
          </a:extLst>
        </xdr:cNvPr>
        <xdr:cNvSpPr>
          <a:spLocks noChangeShapeType="1"/>
        </xdr:cNvSpPr>
      </xdr:nvSpPr>
      <xdr:spPr bwMode="auto">
        <a:xfrm>
          <a:off x="11439525" y="57416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8767" name="Line 1">
          <a:extLst>
            <a:ext uri="{FF2B5EF4-FFF2-40B4-BE49-F238E27FC236}">
              <a16:creationId xmlns:a16="http://schemas.microsoft.com/office/drawing/2014/main" id="{00000000-0008-0000-0100-00003F220000}"/>
            </a:ext>
          </a:extLst>
        </xdr:cNvPr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768" name="Line 1">
          <a:extLst>
            <a:ext uri="{FF2B5EF4-FFF2-40B4-BE49-F238E27FC236}">
              <a16:creationId xmlns:a16="http://schemas.microsoft.com/office/drawing/2014/main" id="{00000000-0008-0000-0100-00004022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769" name="Line 1">
          <a:extLst>
            <a:ext uri="{FF2B5EF4-FFF2-40B4-BE49-F238E27FC236}">
              <a16:creationId xmlns:a16="http://schemas.microsoft.com/office/drawing/2014/main" id="{00000000-0008-0000-0100-00004122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8770" name="Line 1">
          <a:extLst>
            <a:ext uri="{FF2B5EF4-FFF2-40B4-BE49-F238E27FC236}">
              <a16:creationId xmlns:a16="http://schemas.microsoft.com/office/drawing/2014/main" id="{00000000-0008-0000-0100-000042220000}"/>
            </a:ext>
          </a:extLst>
        </xdr:cNvPr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8771" name="Line 1">
          <a:extLst>
            <a:ext uri="{FF2B5EF4-FFF2-40B4-BE49-F238E27FC236}">
              <a16:creationId xmlns:a16="http://schemas.microsoft.com/office/drawing/2014/main" id="{00000000-0008-0000-0100-000043220000}"/>
            </a:ext>
          </a:extLst>
        </xdr:cNvPr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772" name="Line 1">
          <a:extLst>
            <a:ext uri="{FF2B5EF4-FFF2-40B4-BE49-F238E27FC236}">
              <a16:creationId xmlns:a16="http://schemas.microsoft.com/office/drawing/2014/main" id="{00000000-0008-0000-0100-00004422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8773" name="Line 1">
          <a:extLst>
            <a:ext uri="{FF2B5EF4-FFF2-40B4-BE49-F238E27FC236}">
              <a16:creationId xmlns:a16="http://schemas.microsoft.com/office/drawing/2014/main" id="{00000000-0008-0000-0100-000045220000}"/>
            </a:ext>
          </a:extLst>
        </xdr:cNvPr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8774" name="Line 1">
          <a:extLst>
            <a:ext uri="{FF2B5EF4-FFF2-40B4-BE49-F238E27FC236}">
              <a16:creationId xmlns:a16="http://schemas.microsoft.com/office/drawing/2014/main" id="{00000000-0008-0000-0100-000046220000}"/>
            </a:ext>
          </a:extLst>
        </xdr:cNvPr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775" name="Line 1">
          <a:extLst>
            <a:ext uri="{FF2B5EF4-FFF2-40B4-BE49-F238E27FC236}">
              <a16:creationId xmlns:a16="http://schemas.microsoft.com/office/drawing/2014/main" id="{00000000-0008-0000-0100-00004722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776" name="Line 1">
          <a:extLst>
            <a:ext uri="{FF2B5EF4-FFF2-40B4-BE49-F238E27FC236}">
              <a16:creationId xmlns:a16="http://schemas.microsoft.com/office/drawing/2014/main" id="{00000000-0008-0000-0100-00004822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8777" name="Line 1">
          <a:extLst>
            <a:ext uri="{FF2B5EF4-FFF2-40B4-BE49-F238E27FC236}">
              <a16:creationId xmlns:a16="http://schemas.microsoft.com/office/drawing/2014/main" id="{00000000-0008-0000-0100-000049220000}"/>
            </a:ext>
          </a:extLst>
        </xdr:cNvPr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8778" name="Line 1">
          <a:extLst>
            <a:ext uri="{FF2B5EF4-FFF2-40B4-BE49-F238E27FC236}">
              <a16:creationId xmlns:a16="http://schemas.microsoft.com/office/drawing/2014/main" id="{00000000-0008-0000-0100-00004A220000}"/>
            </a:ext>
          </a:extLst>
        </xdr:cNvPr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779" name="Line 1">
          <a:extLst>
            <a:ext uri="{FF2B5EF4-FFF2-40B4-BE49-F238E27FC236}">
              <a16:creationId xmlns:a16="http://schemas.microsoft.com/office/drawing/2014/main" id="{00000000-0008-0000-0100-00004B22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780" name="Line 1">
          <a:extLst>
            <a:ext uri="{FF2B5EF4-FFF2-40B4-BE49-F238E27FC236}">
              <a16:creationId xmlns:a16="http://schemas.microsoft.com/office/drawing/2014/main" id="{00000000-0008-0000-0100-00004C22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8781" name="Line 1">
          <a:extLst>
            <a:ext uri="{FF2B5EF4-FFF2-40B4-BE49-F238E27FC236}">
              <a16:creationId xmlns:a16="http://schemas.microsoft.com/office/drawing/2014/main" id="{00000000-0008-0000-0100-00004D220000}"/>
            </a:ext>
          </a:extLst>
        </xdr:cNvPr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8782" name="Line 1">
          <a:extLst>
            <a:ext uri="{FF2B5EF4-FFF2-40B4-BE49-F238E27FC236}">
              <a16:creationId xmlns:a16="http://schemas.microsoft.com/office/drawing/2014/main" id="{00000000-0008-0000-0100-00004E220000}"/>
            </a:ext>
          </a:extLst>
        </xdr:cNvPr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783" name="Line 1">
          <a:extLst>
            <a:ext uri="{FF2B5EF4-FFF2-40B4-BE49-F238E27FC236}">
              <a16:creationId xmlns:a16="http://schemas.microsoft.com/office/drawing/2014/main" id="{00000000-0008-0000-0100-00004F22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8784" name="Line 1">
          <a:extLst>
            <a:ext uri="{FF2B5EF4-FFF2-40B4-BE49-F238E27FC236}">
              <a16:creationId xmlns:a16="http://schemas.microsoft.com/office/drawing/2014/main" id="{00000000-0008-0000-0100-000050220000}"/>
            </a:ext>
          </a:extLst>
        </xdr:cNvPr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785" name="Line 1">
          <a:extLst>
            <a:ext uri="{FF2B5EF4-FFF2-40B4-BE49-F238E27FC236}">
              <a16:creationId xmlns:a16="http://schemas.microsoft.com/office/drawing/2014/main" id="{00000000-0008-0000-0100-00005122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138</xdr:row>
      <xdr:rowOff>9525</xdr:rowOff>
    </xdr:from>
    <xdr:to>
      <xdr:col>6</xdr:col>
      <xdr:colOff>361950</xdr:colOff>
      <xdr:row>138</xdr:row>
      <xdr:rowOff>9525</xdr:rowOff>
    </xdr:to>
    <xdr:sp macro="" textlink="">
      <xdr:nvSpPr>
        <xdr:cNvPr id="8786" name="Line 1">
          <a:extLst>
            <a:ext uri="{FF2B5EF4-FFF2-40B4-BE49-F238E27FC236}">
              <a16:creationId xmlns:a16="http://schemas.microsoft.com/office/drawing/2014/main" id="{00000000-0008-0000-0100-000052220000}"/>
            </a:ext>
          </a:extLst>
        </xdr:cNvPr>
        <xdr:cNvSpPr>
          <a:spLocks noChangeShapeType="1"/>
        </xdr:cNvSpPr>
      </xdr:nvSpPr>
      <xdr:spPr bwMode="auto">
        <a:xfrm>
          <a:off x="11439525" y="57416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8787" name="Line 1">
          <a:extLst>
            <a:ext uri="{FF2B5EF4-FFF2-40B4-BE49-F238E27FC236}">
              <a16:creationId xmlns:a16="http://schemas.microsoft.com/office/drawing/2014/main" id="{00000000-0008-0000-0100-000053220000}"/>
            </a:ext>
          </a:extLst>
        </xdr:cNvPr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788" name="Line 1">
          <a:extLst>
            <a:ext uri="{FF2B5EF4-FFF2-40B4-BE49-F238E27FC236}">
              <a16:creationId xmlns:a16="http://schemas.microsoft.com/office/drawing/2014/main" id="{00000000-0008-0000-0100-00005422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789" name="Line 1">
          <a:extLst>
            <a:ext uri="{FF2B5EF4-FFF2-40B4-BE49-F238E27FC236}">
              <a16:creationId xmlns:a16="http://schemas.microsoft.com/office/drawing/2014/main" id="{00000000-0008-0000-0100-00005522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8790" name="Line 1">
          <a:extLst>
            <a:ext uri="{FF2B5EF4-FFF2-40B4-BE49-F238E27FC236}">
              <a16:creationId xmlns:a16="http://schemas.microsoft.com/office/drawing/2014/main" id="{00000000-0008-0000-0100-000056220000}"/>
            </a:ext>
          </a:extLst>
        </xdr:cNvPr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8791" name="Line 1">
          <a:extLst>
            <a:ext uri="{FF2B5EF4-FFF2-40B4-BE49-F238E27FC236}">
              <a16:creationId xmlns:a16="http://schemas.microsoft.com/office/drawing/2014/main" id="{00000000-0008-0000-0100-000057220000}"/>
            </a:ext>
          </a:extLst>
        </xdr:cNvPr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792" name="Line 1">
          <a:extLst>
            <a:ext uri="{FF2B5EF4-FFF2-40B4-BE49-F238E27FC236}">
              <a16:creationId xmlns:a16="http://schemas.microsoft.com/office/drawing/2014/main" id="{00000000-0008-0000-0100-00005822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8793" name="Line 1">
          <a:extLst>
            <a:ext uri="{FF2B5EF4-FFF2-40B4-BE49-F238E27FC236}">
              <a16:creationId xmlns:a16="http://schemas.microsoft.com/office/drawing/2014/main" id="{00000000-0008-0000-0100-000059220000}"/>
            </a:ext>
          </a:extLst>
        </xdr:cNvPr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8794" name="Line 1">
          <a:extLst>
            <a:ext uri="{FF2B5EF4-FFF2-40B4-BE49-F238E27FC236}">
              <a16:creationId xmlns:a16="http://schemas.microsoft.com/office/drawing/2014/main" id="{00000000-0008-0000-0100-00005A220000}"/>
            </a:ext>
          </a:extLst>
        </xdr:cNvPr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795" name="Line 1">
          <a:extLst>
            <a:ext uri="{FF2B5EF4-FFF2-40B4-BE49-F238E27FC236}">
              <a16:creationId xmlns:a16="http://schemas.microsoft.com/office/drawing/2014/main" id="{00000000-0008-0000-0100-00005B22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796" name="Line 1">
          <a:extLst>
            <a:ext uri="{FF2B5EF4-FFF2-40B4-BE49-F238E27FC236}">
              <a16:creationId xmlns:a16="http://schemas.microsoft.com/office/drawing/2014/main" id="{00000000-0008-0000-0100-00005C22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797" name="Line 1">
          <a:extLst>
            <a:ext uri="{FF2B5EF4-FFF2-40B4-BE49-F238E27FC236}">
              <a16:creationId xmlns:a16="http://schemas.microsoft.com/office/drawing/2014/main" id="{00000000-0008-0000-0100-00005D22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8798" name="Line 1">
          <a:extLst>
            <a:ext uri="{FF2B5EF4-FFF2-40B4-BE49-F238E27FC236}">
              <a16:creationId xmlns:a16="http://schemas.microsoft.com/office/drawing/2014/main" id="{00000000-0008-0000-0100-00005E220000}"/>
            </a:ext>
          </a:extLst>
        </xdr:cNvPr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8799" name="Line 1">
          <a:extLst>
            <a:ext uri="{FF2B5EF4-FFF2-40B4-BE49-F238E27FC236}">
              <a16:creationId xmlns:a16="http://schemas.microsoft.com/office/drawing/2014/main" id="{00000000-0008-0000-0100-00005F220000}"/>
            </a:ext>
          </a:extLst>
        </xdr:cNvPr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800" name="Line 1">
          <a:extLst>
            <a:ext uri="{FF2B5EF4-FFF2-40B4-BE49-F238E27FC236}">
              <a16:creationId xmlns:a16="http://schemas.microsoft.com/office/drawing/2014/main" id="{00000000-0008-0000-0100-00006022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8801" name="Line 1">
          <a:extLst>
            <a:ext uri="{FF2B5EF4-FFF2-40B4-BE49-F238E27FC236}">
              <a16:creationId xmlns:a16="http://schemas.microsoft.com/office/drawing/2014/main" id="{00000000-0008-0000-0100-000061220000}"/>
            </a:ext>
          </a:extLst>
        </xdr:cNvPr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802" name="Line 1">
          <a:extLst>
            <a:ext uri="{FF2B5EF4-FFF2-40B4-BE49-F238E27FC236}">
              <a16:creationId xmlns:a16="http://schemas.microsoft.com/office/drawing/2014/main" id="{00000000-0008-0000-0100-00006222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138</xdr:row>
      <xdr:rowOff>9525</xdr:rowOff>
    </xdr:from>
    <xdr:to>
      <xdr:col>6</xdr:col>
      <xdr:colOff>361950</xdr:colOff>
      <xdr:row>138</xdr:row>
      <xdr:rowOff>9525</xdr:rowOff>
    </xdr:to>
    <xdr:sp macro="" textlink="">
      <xdr:nvSpPr>
        <xdr:cNvPr id="8803" name="Line 1">
          <a:extLst>
            <a:ext uri="{FF2B5EF4-FFF2-40B4-BE49-F238E27FC236}">
              <a16:creationId xmlns:a16="http://schemas.microsoft.com/office/drawing/2014/main" id="{00000000-0008-0000-0100-000063220000}"/>
            </a:ext>
          </a:extLst>
        </xdr:cNvPr>
        <xdr:cNvSpPr>
          <a:spLocks noChangeShapeType="1"/>
        </xdr:cNvSpPr>
      </xdr:nvSpPr>
      <xdr:spPr bwMode="auto">
        <a:xfrm>
          <a:off x="11439525" y="57416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8804" name="Line 1">
          <a:extLst>
            <a:ext uri="{FF2B5EF4-FFF2-40B4-BE49-F238E27FC236}">
              <a16:creationId xmlns:a16="http://schemas.microsoft.com/office/drawing/2014/main" id="{00000000-0008-0000-0100-000064220000}"/>
            </a:ext>
          </a:extLst>
        </xdr:cNvPr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805" name="Line 1">
          <a:extLst>
            <a:ext uri="{FF2B5EF4-FFF2-40B4-BE49-F238E27FC236}">
              <a16:creationId xmlns:a16="http://schemas.microsoft.com/office/drawing/2014/main" id="{00000000-0008-0000-0100-00006522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806" name="Line 1">
          <a:extLst>
            <a:ext uri="{FF2B5EF4-FFF2-40B4-BE49-F238E27FC236}">
              <a16:creationId xmlns:a16="http://schemas.microsoft.com/office/drawing/2014/main" id="{00000000-0008-0000-0100-00006622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8807" name="Line 1">
          <a:extLst>
            <a:ext uri="{FF2B5EF4-FFF2-40B4-BE49-F238E27FC236}">
              <a16:creationId xmlns:a16="http://schemas.microsoft.com/office/drawing/2014/main" id="{00000000-0008-0000-0100-000067220000}"/>
            </a:ext>
          </a:extLst>
        </xdr:cNvPr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8808" name="Line 1">
          <a:extLst>
            <a:ext uri="{FF2B5EF4-FFF2-40B4-BE49-F238E27FC236}">
              <a16:creationId xmlns:a16="http://schemas.microsoft.com/office/drawing/2014/main" id="{00000000-0008-0000-0100-000068220000}"/>
            </a:ext>
          </a:extLst>
        </xdr:cNvPr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809" name="Line 1">
          <a:extLst>
            <a:ext uri="{FF2B5EF4-FFF2-40B4-BE49-F238E27FC236}">
              <a16:creationId xmlns:a16="http://schemas.microsoft.com/office/drawing/2014/main" id="{00000000-0008-0000-0100-00006922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8810" name="Line 1">
          <a:extLst>
            <a:ext uri="{FF2B5EF4-FFF2-40B4-BE49-F238E27FC236}">
              <a16:creationId xmlns:a16="http://schemas.microsoft.com/office/drawing/2014/main" id="{00000000-0008-0000-0100-00006A220000}"/>
            </a:ext>
          </a:extLst>
        </xdr:cNvPr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8811" name="Line 1">
          <a:extLst>
            <a:ext uri="{FF2B5EF4-FFF2-40B4-BE49-F238E27FC236}">
              <a16:creationId xmlns:a16="http://schemas.microsoft.com/office/drawing/2014/main" id="{00000000-0008-0000-0100-00006B220000}"/>
            </a:ext>
          </a:extLst>
        </xdr:cNvPr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812" name="Line 1">
          <a:extLst>
            <a:ext uri="{FF2B5EF4-FFF2-40B4-BE49-F238E27FC236}">
              <a16:creationId xmlns:a16="http://schemas.microsoft.com/office/drawing/2014/main" id="{00000000-0008-0000-0100-00006C22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813" name="Line 1">
          <a:extLst>
            <a:ext uri="{FF2B5EF4-FFF2-40B4-BE49-F238E27FC236}">
              <a16:creationId xmlns:a16="http://schemas.microsoft.com/office/drawing/2014/main" id="{00000000-0008-0000-0100-00006D22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8814" name="Line 1">
          <a:extLst>
            <a:ext uri="{FF2B5EF4-FFF2-40B4-BE49-F238E27FC236}">
              <a16:creationId xmlns:a16="http://schemas.microsoft.com/office/drawing/2014/main" id="{00000000-0008-0000-0100-00006E220000}"/>
            </a:ext>
          </a:extLst>
        </xdr:cNvPr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8815" name="Line 1">
          <a:extLst>
            <a:ext uri="{FF2B5EF4-FFF2-40B4-BE49-F238E27FC236}">
              <a16:creationId xmlns:a16="http://schemas.microsoft.com/office/drawing/2014/main" id="{00000000-0008-0000-0100-00006F220000}"/>
            </a:ext>
          </a:extLst>
        </xdr:cNvPr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816" name="Line 1">
          <a:extLst>
            <a:ext uri="{FF2B5EF4-FFF2-40B4-BE49-F238E27FC236}">
              <a16:creationId xmlns:a16="http://schemas.microsoft.com/office/drawing/2014/main" id="{00000000-0008-0000-0100-00007022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817" name="Line 1">
          <a:extLst>
            <a:ext uri="{FF2B5EF4-FFF2-40B4-BE49-F238E27FC236}">
              <a16:creationId xmlns:a16="http://schemas.microsoft.com/office/drawing/2014/main" id="{00000000-0008-0000-0100-00007122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139</xdr:row>
      <xdr:rowOff>9525</xdr:rowOff>
    </xdr:from>
    <xdr:to>
      <xdr:col>6</xdr:col>
      <xdr:colOff>447675</xdr:colOff>
      <xdr:row>139</xdr:row>
      <xdr:rowOff>9525</xdr:rowOff>
    </xdr:to>
    <xdr:sp macro="" textlink="">
      <xdr:nvSpPr>
        <xdr:cNvPr id="8818" name="Line 1">
          <a:extLst>
            <a:ext uri="{FF2B5EF4-FFF2-40B4-BE49-F238E27FC236}">
              <a16:creationId xmlns:a16="http://schemas.microsoft.com/office/drawing/2014/main" id="{00000000-0008-0000-0100-000072220000}"/>
            </a:ext>
          </a:extLst>
        </xdr:cNvPr>
        <xdr:cNvSpPr>
          <a:spLocks noChangeShapeType="1"/>
        </xdr:cNvSpPr>
      </xdr:nvSpPr>
      <xdr:spPr bwMode="auto">
        <a:xfrm>
          <a:off x="11477625" y="5794057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139</xdr:row>
      <xdr:rowOff>9525</xdr:rowOff>
    </xdr:from>
    <xdr:to>
      <xdr:col>6</xdr:col>
      <xdr:colOff>400050</xdr:colOff>
      <xdr:row>139</xdr:row>
      <xdr:rowOff>9525</xdr:rowOff>
    </xdr:to>
    <xdr:sp macro="" textlink="">
      <xdr:nvSpPr>
        <xdr:cNvPr id="8819" name="Line 1">
          <a:extLst>
            <a:ext uri="{FF2B5EF4-FFF2-40B4-BE49-F238E27FC236}">
              <a16:creationId xmlns:a16="http://schemas.microsoft.com/office/drawing/2014/main" id="{00000000-0008-0000-0100-000073220000}"/>
            </a:ext>
          </a:extLst>
        </xdr:cNvPr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139</xdr:row>
      <xdr:rowOff>9525</xdr:rowOff>
    </xdr:from>
    <xdr:to>
      <xdr:col>6</xdr:col>
      <xdr:colOff>447675</xdr:colOff>
      <xdr:row>139</xdr:row>
      <xdr:rowOff>9525</xdr:rowOff>
    </xdr:to>
    <xdr:sp macro="" textlink="">
      <xdr:nvSpPr>
        <xdr:cNvPr id="8820" name="Line 1">
          <a:extLst>
            <a:ext uri="{FF2B5EF4-FFF2-40B4-BE49-F238E27FC236}">
              <a16:creationId xmlns:a16="http://schemas.microsoft.com/office/drawing/2014/main" id="{00000000-0008-0000-0100-000074220000}"/>
            </a:ext>
          </a:extLst>
        </xdr:cNvPr>
        <xdr:cNvSpPr>
          <a:spLocks noChangeShapeType="1"/>
        </xdr:cNvSpPr>
      </xdr:nvSpPr>
      <xdr:spPr bwMode="auto">
        <a:xfrm>
          <a:off x="11477625" y="5794057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139</xdr:row>
      <xdr:rowOff>9525</xdr:rowOff>
    </xdr:from>
    <xdr:to>
      <xdr:col>6</xdr:col>
      <xdr:colOff>400050</xdr:colOff>
      <xdr:row>139</xdr:row>
      <xdr:rowOff>9525</xdr:rowOff>
    </xdr:to>
    <xdr:sp macro="" textlink="">
      <xdr:nvSpPr>
        <xdr:cNvPr id="8821" name="Line 1">
          <a:extLst>
            <a:ext uri="{FF2B5EF4-FFF2-40B4-BE49-F238E27FC236}">
              <a16:creationId xmlns:a16="http://schemas.microsoft.com/office/drawing/2014/main" id="{00000000-0008-0000-0100-000075220000}"/>
            </a:ext>
          </a:extLst>
        </xdr:cNvPr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139</xdr:row>
      <xdr:rowOff>9525</xdr:rowOff>
    </xdr:from>
    <xdr:to>
      <xdr:col>6</xdr:col>
      <xdr:colOff>361950</xdr:colOff>
      <xdr:row>139</xdr:row>
      <xdr:rowOff>9525</xdr:rowOff>
    </xdr:to>
    <xdr:sp macro="" textlink="">
      <xdr:nvSpPr>
        <xdr:cNvPr id="8822" name="Line 1">
          <a:extLst>
            <a:ext uri="{FF2B5EF4-FFF2-40B4-BE49-F238E27FC236}">
              <a16:creationId xmlns:a16="http://schemas.microsoft.com/office/drawing/2014/main" id="{00000000-0008-0000-0100-000076220000}"/>
            </a:ext>
          </a:extLst>
        </xdr:cNvPr>
        <xdr:cNvSpPr>
          <a:spLocks noChangeShapeType="1"/>
        </xdr:cNvSpPr>
      </xdr:nvSpPr>
      <xdr:spPr bwMode="auto">
        <a:xfrm>
          <a:off x="11439525" y="5794057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139</xdr:row>
      <xdr:rowOff>9525</xdr:rowOff>
    </xdr:from>
    <xdr:to>
      <xdr:col>6</xdr:col>
      <xdr:colOff>447675</xdr:colOff>
      <xdr:row>139</xdr:row>
      <xdr:rowOff>9525</xdr:rowOff>
    </xdr:to>
    <xdr:sp macro="" textlink="">
      <xdr:nvSpPr>
        <xdr:cNvPr id="8823" name="Line 1">
          <a:extLst>
            <a:ext uri="{FF2B5EF4-FFF2-40B4-BE49-F238E27FC236}">
              <a16:creationId xmlns:a16="http://schemas.microsoft.com/office/drawing/2014/main" id="{00000000-0008-0000-0100-000077220000}"/>
            </a:ext>
          </a:extLst>
        </xdr:cNvPr>
        <xdr:cNvSpPr>
          <a:spLocks noChangeShapeType="1"/>
        </xdr:cNvSpPr>
      </xdr:nvSpPr>
      <xdr:spPr bwMode="auto">
        <a:xfrm>
          <a:off x="11477625" y="5794057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139</xdr:row>
      <xdr:rowOff>9525</xdr:rowOff>
    </xdr:from>
    <xdr:to>
      <xdr:col>6</xdr:col>
      <xdr:colOff>400050</xdr:colOff>
      <xdr:row>139</xdr:row>
      <xdr:rowOff>9525</xdr:rowOff>
    </xdr:to>
    <xdr:sp macro="" textlink="">
      <xdr:nvSpPr>
        <xdr:cNvPr id="8824" name="Line 1">
          <a:extLst>
            <a:ext uri="{FF2B5EF4-FFF2-40B4-BE49-F238E27FC236}">
              <a16:creationId xmlns:a16="http://schemas.microsoft.com/office/drawing/2014/main" id="{00000000-0008-0000-0100-000078220000}"/>
            </a:ext>
          </a:extLst>
        </xdr:cNvPr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139</xdr:row>
      <xdr:rowOff>9525</xdr:rowOff>
    </xdr:from>
    <xdr:to>
      <xdr:col>6</xdr:col>
      <xdr:colOff>400050</xdr:colOff>
      <xdr:row>139</xdr:row>
      <xdr:rowOff>9525</xdr:rowOff>
    </xdr:to>
    <xdr:sp macro="" textlink="">
      <xdr:nvSpPr>
        <xdr:cNvPr id="8825" name="Line 1">
          <a:extLst>
            <a:ext uri="{FF2B5EF4-FFF2-40B4-BE49-F238E27FC236}">
              <a16:creationId xmlns:a16="http://schemas.microsoft.com/office/drawing/2014/main" id="{00000000-0008-0000-0100-000079220000}"/>
            </a:ext>
          </a:extLst>
        </xdr:cNvPr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139</xdr:row>
      <xdr:rowOff>9525</xdr:rowOff>
    </xdr:from>
    <xdr:to>
      <xdr:col>6</xdr:col>
      <xdr:colOff>381000</xdr:colOff>
      <xdr:row>139</xdr:row>
      <xdr:rowOff>9525</xdr:rowOff>
    </xdr:to>
    <xdr:sp macro="" textlink="">
      <xdr:nvSpPr>
        <xdr:cNvPr id="8826" name="Line 1">
          <a:extLst>
            <a:ext uri="{FF2B5EF4-FFF2-40B4-BE49-F238E27FC236}">
              <a16:creationId xmlns:a16="http://schemas.microsoft.com/office/drawing/2014/main" id="{00000000-0008-0000-0100-00007A220000}"/>
            </a:ext>
          </a:extLst>
        </xdr:cNvPr>
        <xdr:cNvSpPr>
          <a:spLocks noChangeShapeType="1"/>
        </xdr:cNvSpPr>
      </xdr:nvSpPr>
      <xdr:spPr bwMode="auto">
        <a:xfrm>
          <a:off x="11506200" y="57940575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139</xdr:row>
      <xdr:rowOff>9525</xdr:rowOff>
    </xdr:from>
    <xdr:to>
      <xdr:col>6</xdr:col>
      <xdr:colOff>447675</xdr:colOff>
      <xdr:row>139</xdr:row>
      <xdr:rowOff>9525</xdr:rowOff>
    </xdr:to>
    <xdr:sp macro="" textlink="">
      <xdr:nvSpPr>
        <xdr:cNvPr id="8827" name="Line 1">
          <a:extLst>
            <a:ext uri="{FF2B5EF4-FFF2-40B4-BE49-F238E27FC236}">
              <a16:creationId xmlns:a16="http://schemas.microsoft.com/office/drawing/2014/main" id="{00000000-0008-0000-0100-00007B220000}"/>
            </a:ext>
          </a:extLst>
        </xdr:cNvPr>
        <xdr:cNvSpPr>
          <a:spLocks noChangeShapeType="1"/>
        </xdr:cNvSpPr>
      </xdr:nvSpPr>
      <xdr:spPr bwMode="auto">
        <a:xfrm>
          <a:off x="11477625" y="5794057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139</xdr:row>
      <xdr:rowOff>9525</xdr:rowOff>
    </xdr:from>
    <xdr:to>
      <xdr:col>6</xdr:col>
      <xdr:colOff>400050</xdr:colOff>
      <xdr:row>139</xdr:row>
      <xdr:rowOff>9525</xdr:rowOff>
    </xdr:to>
    <xdr:sp macro="" textlink="">
      <xdr:nvSpPr>
        <xdr:cNvPr id="8828" name="Line 1">
          <a:extLst>
            <a:ext uri="{FF2B5EF4-FFF2-40B4-BE49-F238E27FC236}">
              <a16:creationId xmlns:a16="http://schemas.microsoft.com/office/drawing/2014/main" id="{00000000-0008-0000-0100-00007C220000}"/>
            </a:ext>
          </a:extLst>
        </xdr:cNvPr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139</xdr:row>
      <xdr:rowOff>9525</xdr:rowOff>
    </xdr:from>
    <xdr:to>
      <xdr:col>6</xdr:col>
      <xdr:colOff>381000</xdr:colOff>
      <xdr:row>139</xdr:row>
      <xdr:rowOff>9525</xdr:rowOff>
    </xdr:to>
    <xdr:sp macro="" textlink="">
      <xdr:nvSpPr>
        <xdr:cNvPr id="8829" name="Line 1">
          <a:extLst>
            <a:ext uri="{FF2B5EF4-FFF2-40B4-BE49-F238E27FC236}">
              <a16:creationId xmlns:a16="http://schemas.microsoft.com/office/drawing/2014/main" id="{00000000-0008-0000-0100-00007D220000}"/>
            </a:ext>
          </a:extLst>
        </xdr:cNvPr>
        <xdr:cNvSpPr>
          <a:spLocks noChangeShapeType="1"/>
        </xdr:cNvSpPr>
      </xdr:nvSpPr>
      <xdr:spPr bwMode="auto">
        <a:xfrm>
          <a:off x="11506200" y="57940575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139</xdr:row>
      <xdr:rowOff>9525</xdr:rowOff>
    </xdr:from>
    <xdr:to>
      <xdr:col>6</xdr:col>
      <xdr:colOff>447675</xdr:colOff>
      <xdr:row>139</xdr:row>
      <xdr:rowOff>9525</xdr:rowOff>
    </xdr:to>
    <xdr:sp macro="" textlink="">
      <xdr:nvSpPr>
        <xdr:cNvPr id="8830" name="Line 1">
          <a:extLst>
            <a:ext uri="{FF2B5EF4-FFF2-40B4-BE49-F238E27FC236}">
              <a16:creationId xmlns:a16="http://schemas.microsoft.com/office/drawing/2014/main" id="{00000000-0008-0000-0100-00007E220000}"/>
            </a:ext>
          </a:extLst>
        </xdr:cNvPr>
        <xdr:cNvSpPr>
          <a:spLocks noChangeShapeType="1"/>
        </xdr:cNvSpPr>
      </xdr:nvSpPr>
      <xdr:spPr bwMode="auto">
        <a:xfrm>
          <a:off x="11477625" y="5794057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139</xdr:row>
      <xdr:rowOff>9525</xdr:rowOff>
    </xdr:from>
    <xdr:to>
      <xdr:col>6</xdr:col>
      <xdr:colOff>400050</xdr:colOff>
      <xdr:row>139</xdr:row>
      <xdr:rowOff>9525</xdr:rowOff>
    </xdr:to>
    <xdr:sp macro="" textlink="">
      <xdr:nvSpPr>
        <xdr:cNvPr id="8831" name="Line 1">
          <a:extLst>
            <a:ext uri="{FF2B5EF4-FFF2-40B4-BE49-F238E27FC236}">
              <a16:creationId xmlns:a16="http://schemas.microsoft.com/office/drawing/2014/main" id="{00000000-0008-0000-0100-00007F220000}"/>
            </a:ext>
          </a:extLst>
        </xdr:cNvPr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139</xdr:row>
      <xdr:rowOff>9525</xdr:rowOff>
    </xdr:from>
    <xdr:to>
      <xdr:col>6</xdr:col>
      <xdr:colOff>447675</xdr:colOff>
      <xdr:row>139</xdr:row>
      <xdr:rowOff>9525</xdr:rowOff>
    </xdr:to>
    <xdr:sp macro="" textlink="">
      <xdr:nvSpPr>
        <xdr:cNvPr id="8832" name="Line 1">
          <a:extLst>
            <a:ext uri="{FF2B5EF4-FFF2-40B4-BE49-F238E27FC236}">
              <a16:creationId xmlns:a16="http://schemas.microsoft.com/office/drawing/2014/main" id="{00000000-0008-0000-0100-000080220000}"/>
            </a:ext>
          </a:extLst>
        </xdr:cNvPr>
        <xdr:cNvSpPr>
          <a:spLocks noChangeShapeType="1"/>
        </xdr:cNvSpPr>
      </xdr:nvSpPr>
      <xdr:spPr bwMode="auto">
        <a:xfrm>
          <a:off x="11477625" y="5794057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139</xdr:row>
      <xdr:rowOff>9525</xdr:rowOff>
    </xdr:from>
    <xdr:to>
      <xdr:col>6</xdr:col>
      <xdr:colOff>400050</xdr:colOff>
      <xdr:row>139</xdr:row>
      <xdr:rowOff>9525</xdr:rowOff>
    </xdr:to>
    <xdr:sp macro="" textlink="">
      <xdr:nvSpPr>
        <xdr:cNvPr id="8833" name="Line 1">
          <a:extLst>
            <a:ext uri="{FF2B5EF4-FFF2-40B4-BE49-F238E27FC236}">
              <a16:creationId xmlns:a16="http://schemas.microsoft.com/office/drawing/2014/main" id="{00000000-0008-0000-0100-000081220000}"/>
            </a:ext>
          </a:extLst>
        </xdr:cNvPr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139</xdr:row>
      <xdr:rowOff>9525</xdr:rowOff>
    </xdr:from>
    <xdr:to>
      <xdr:col>6</xdr:col>
      <xdr:colOff>361950</xdr:colOff>
      <xdr:row>139</xdr:row>
      <xdr:rowOff>9525</xdr:rowOff>
    </xdr:to>
    <xdr:sp macro="" textlink="">
      <xdr:nvSpPr>
        <xdr:cNvPr id="8834" name="Line 1">
          <a:extLst>
            <a:ext uri="{FF2B5EF4-FFF2-40B4-BE49-F238E27FC236}">
              <a16:creationId xmlns:a16="http://schemas.microsoft.com/office/drawing/2014/main" id="{00000000-0008-0000-0100-000082220000}"/>
            </a:ext>
          </a:extLst>
        </xdr:cNvPr>
        <xdr:cNvSpPr>
          <a:spLocks noChangeShapeType="1"/>
        </xdr:cNvSpPr>
      </xdr:nvSpPr>
      <xdr:spPr bwMode="auto">
        <a:xfrm>
          <a:off x="11439525" y="5794057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139</xdr:row>
      <xdr:rowOff>9525</xdr:rowOff>
    </xdr:from>
    <xdr:to>
      <xdr:col>6</xdr:col>
      <xdr:colOff>447675</xdr:colOff>
      <xdr:row>139</xdr:row>
      <xdr:rowOff>9525</xdr:rowOff>
    </xdr:to>
    <xdr:sp macro="" textlink="">
      <xdr:nvSpPr>
        <xdr:cNvPr id="8835" name="Line 1">
          <a:extLst>
            <a:ext uri="{FF2B5EF4-FFF2-40B4-BE49-F238E27FC236}">
              <a16:creationId xmlns:a16="http://schemas.microsoft.com/office/drawing/2014/main" id="{00000000-0008-0000-0100-000083220000}"/>
            </a:ext>
          </a:extLst>
        </xdr:cNvPr>
        <xdr:cNvSpPr>
          <a:spLocks noChangeShapeType="1"/>
        </xdr:cNvSpPr>
      </xdr:nvSpPr>
      <xdr:spPr bwMode="auto">
        <a:xfrm>
          <a:off x="11477625" y="5794057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139</xdr:row>
      <xdr:rowOff>9525</xdr:rowOff>
    </xdr:from>
    <xdr:to>
      <xdr:col>6</xdr:col>
      <xdr:colOff>400050</xdr:colOff>
      <xdr:row>139</xdr:row>
      <xdr:rowOff>9525</xdr:rowOff>
    </xdr:to>
    <xdr:sp macro="" textlink="">
      <xdr:nvSpPr>
        <xdr:cNvPr id="8836" name="Line 1">
          <a:extLst>
            <a:ext uri="{FF2B5EF4-FFF2-40B4-BE49-F238E27FC236}">
              <a16:creationId xmlns:a16="http://schemas.microsoft.com/office/drawing/2014/main" id="{00000000-0008-0000-0100-000084220000}"/>
            </a:ext>
          </a:extLst>
        </xdr:cNvPr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139</xdr:row>
      <xdr:rowOff>9525</xdr:rowOff>
    </xdr:from>
    <xdr:to>
      <xdr:col>6</xdr:col>
      <xdr:colOff>400050</xdr:colOff>
      <xdr:row>139</xdr:row>
      <xdr:rowOff>9525</xdr:rowOff>
    </xdr:to>
    <xdr:sp macro="" textlink="">
      <xdr:nvSpPr>
        <xdr:cNvPr id="8837" name="Line 1">
          <a:extLst>
            <a:ext uri="{FF2B5EF4-FFF2-40B4-BE49-F238E27FC236}">
              <a16:creationId xmlns:a16="http://schemas.microsoft.com/office/drawing/2014/main" id="{00000000-0008-0000-0100-000085220000}"/>
            </a:ext>
          </a:extLst>
        </xdr:cNvPr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139</xdr:row>
      <xdr:rowOff>9525</xdr:rowOff>
    </xdr:from>
    <xdr:to>
      <xdr:col>6</xdr:col>
      <xdr:colOff>381000</xdr:colOff>
      <xdr:row>139</xdr:row>
      <xdr:rowOff>9525</xdr:rowOff>
    </xdr:to>
    <xdr:sp macro="" textlink="">
      <xdr:nvSpPr>
        <xdr:cNvPr id="8838" name="Line 1">
          <a:extLst>
            <a:ext uri="{FF2B5EF4-FFF2-40B4-BE49-F238E27FC236}">
              <a16:creationId xmlns:a16="http://schemas.microsoft.com/office/drawing/2014/main" id="{00000000-0008-0000-0100-000086220000}"/>
            </a:ext>
          </a:extLst>
        </xdr:cNvPr>
        <xdr:cNvSpPr>
          <a:spLocks noChangeShapeType="1"/>
        </xdr:cNvSpPr>
      </xdr:nvSpPr>
      <xdr:spPr bwMode="auto">
        <a:xfrm>
          <a:off x="11506200" y="57940575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139</xdr:row>
      <xdr:rowOff>9525</xdr:rowOff>
    </xdr:from>
    <xdr:to>
      <xdr:col>6</xdr:col>
      <xdr:colOff>447675</xdr:colOff>
      <xdr:row>139</xdr:row>
      <xdr:rowOff>9525</xdr:rowOff>
    </xdr:to>
    <xdr:sp macro="" textlink="">
      <xdr:nvSpPr>
        <xdr:cNvPr id="8839" name="Line 1">
          <a:extLst>
            <a:ext uri="{FF2B5EF4-FFF2-40B4-BE49-F238E27FC236}">
              <a16:creationId xmlns:a16="http://schemas.microsoft.com/office/drawing/2014/main" id="{00000000-0008-0000-0100-000087220000}"/>
            </a:ext>
          </a:extLst>
        </xdr:cNvPr>
        <xdr:cNvSpPr>
          <a:spLocks noChangeShapeType="1"/>
        </xdr:cNvSpPr>
      </xdr:nvSpPr>
      <xdr:spPr bwMode="auto">
        <a:xfrm>
          <a:off x="11477625" y="5794057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139</xdr:row>
      <xdr:rowOff>9525</xdr:rowOff>
    </xdr:from>
    <xdr:to>
      <xdr:col>6</xdr:col>
      <xdr:colOff>400050</xdr:colOff>
      <xdr:row>139</xdr:row>
      <xdr:rowOff>9525</xdr:rowOff>
    </xdr:to>
    <xdr:sp macro="" textlink="">
      <xdr:nvSpPr>
        <xdr:cNvPr id="8840" name="Line 1">
          <a:extLst>
            <a:ext uri="{FF2B5EF4-FFF2-40B4-BE49-F238E27FC236}">
              <a16:creationId xmlns:a16="http://schemas.microsoft.com/office/drawing/2014/main" id="{00000000-0008-0000-0100-000088220000}"/>
            </a:ext>
          </a:extLst>
        </xdr:cNvPr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139</xdr:row>
      <xdr:rowOff>9525</xdr:rowOff>
    </xdr:from>
    <xdr:to>
      <xdr:col>6</xdr:col>
      <xdr:colOff>381000</xdr:colOff>
      <xdr:row>139</xdr:row>
      <xdr:rowOff>9525</xdr:rowOff>
    </xdr:to>
    <xdr:sp macro="" textlink="">
      <xdr:nvSpPr>
        <xdr:cNvPr id="8841" name="Line 1">
          <a:extLst>
            <a:ext uri="{FF2B5EF4-FFF2-40B4-BE49-F238E27FC236}">
              <a16:creationId xmlns:a16="http://schemas.microsoft.com/office/drawing/2014/main" id="{00000000-0008-0000-0100-000089220000}"/>
            </a:ext>
          </a:extLst>
        </xdr:cNvPr>
        <xdr:cNvSpPr>
          <a:spLocks noChangeShapeType="1"/>
        </xdr:cNvSpPr>
      </xdr:nvSpPr>
      <xdr:spPr bwMode="auto">
        <a:xfrm>
          <a:off x="11506200" y="57940575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139</xdr:row>
      <xdr:rowOff>9525</xdr:rowOff>
    </xdr:from>
    <xdr:to>
      <xdr:col>6</xdr:col>
      <xdr:colOff>447675</xdr:colOff>
      <xdr:row>139</xdr:row>
      <xdr:rowOff>9525</xdr:rowOff>
    </xdr:to>
    <xdr:sp macro="" textlink="">
      <xdr:nvSpPr>
        <xdr:cNvPr id="8842" name="Line 1">
          <a:extLst>
            <a:ext uri="{FF2B5EF4-FFF2-40B4-BE49-F238E27FC236}">
              <a16:creationId xmlns:a16="http://schemas.microsoft.com/office/drawing/2014/main" id="{00000000-0008-0000-0100-00008A220000}"/>
            </a:ext>
          </a:extLst>
        </xdr:cNvPr>
        <xdr:cNvSpPr>
          <a:spLocks noChangeShapeType="1"/>
        </xdr:cNvSpPr>
      </xdr:nvSpPr>
      <xdr:spPr bwMode="auto">
        <a:xfrm>
          <a:off x="11477625" y="5794057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139</xdr:row>
      <xdr:rowOff>9525</xdr:rowOff>
    </xdr:from>
    <xdr:to>
      <xdr:col>6</xdr:col>
      <xdr:colOff>400050</xdr:colOff>
      <xdr:row>139</xdr:row>
      <xdr:rowOff>9525</xdr:rowOff>
    </xdr:to>
    <xdr:sp macro="" textlink="">
      <xdr:nvSpPr>
        <xdr:cNvPr id="8843" name="Line 1">
          <a:extLst>
            <a:ext uri="{FF2B5EF4-FFF2-40B4-BE49-F238E27FC236}">
              <a16:creationId xmlns:a16="http://schemas.microsoft.com/office/drawing/2014/main" id="{00000000-0008-0000-0100-00008B220000}"/>
            </a:ext>
          </a:extLst>
        </xdr:cNvPr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139</xdr:row>
      <xdr:rowOff>9525</xdr:rowOff>
    </xdr:from>
    <xdr:to>
      <xdr:col>6</xdr:col>
      <xdr:colOff>400050</xdr:colOff>
      <xdr:row>139</xdr:row>
      <xdr:rowOff>9525</xdr:rowOff>
    </xdr:to>
    <xdr:sp macro="" textlink="">
      <xdr:nvSpPr>
        <xdr:cNvPr id="8844" name="Line 1">
          <a:extLst>
            <a:ext uri="{FF2B5EF4-FFF2-40B4-BE49-F238E27FC236}">
              <a16:creationId xmlns:a16="http://schemas.microsoft.com/office/drawing/2014/main" id="{00000000-0008-0000-0100-00008C220000}"/>
            </a:ext>
          </a:extLst>
        </xdr:cNvPr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2124075</xdr:colOff>
      <xdr:row>142</xdr:row>
      <xdr:rowOff>9525</xdr:rowOff>
    </xdr:from>
    <xdr:to>
      <xdr:col>5</xdr:col>
      <xdr:colOff>285750</xdr:colOff>
      <xdr:row>142</xdr:row>
      <xdr:rowOff>9525</xdr:rowOff>
    </xdr:to>
    <xdr:sp macro="" textlink="">
      <xdr:nvSpPr>
        <xdr:cNvPr id="8845" name="Line 1">
          <a:extLst>
            <a:ext uri="{FF2B5EF4-FFF2-40B4-BE49-F238E27FC236}">
              <a16:creationId xmlns:a16="http://schemas.microsoft.com/office/drawing/2014/main" id="{00000000-0008-0000-0100-00008D220000}"/>
            </a:ext>
          </a:extLst>
        </xdr:cNvPr>
        <xdr:cNvSpPr>
          <a:spLocks noChangeShapeType="1"/>
        </xdr:cNvSpPr>
      </xdr:nvSpPr>
      <xdr:spPr bwMode="auto">
        <a:xfrm>
          <a:off x="10401300" y="57950100"/>
          <a:ext cx="285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209550</xdr:colOff>
      <xdr:row>142</xdr:row>
      <xdr:rowOff>9525</xdr:rowOff>
    </xdr:from>
    <xdr:to>
      <xdr:col>5</xdr:col>
      <xdr:colOff>1285875</xdr:colOff>
      <xdr:row>142</xdr:row>
      <xdr:rowOff>9525</xdr:rowOff>
    </xdr:to>
    <xdr:sp macro="" textlink="">
      <xdr:nvSpPr>
        <xdr:cNvPr id="8846" name="Line 1">
          <a:extLst>
            <a:ext uri="{FF2B5EF4-FFF2-40B4-BE49-F238E27FC236}">
              <a16:creationId xmlns:a16="http://schemas.microsoft.com/office/drawing/2014/main" id="{00000000-0008-0000-0100-00008E220000}"/>
            </a:ext>
          </a:extLst>
        </xdr:cNvPr>
        <xdr:cNvSpPr>
          <a:spLocks noChangeShapeType="1"/>
        </xdr:cNvSpPr>
      </xdr:nvSpPr>
      <xdr:spPr bwMode="auto">
        <a:xfrm>
          <a:off x="10610850" y="579501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138</xdr:row>
      <xdr:rowOff>9525</xdr:rowOff>
    </xdr:from>
    <xdr:to>
      <xdr:col>5</xdr:col>
      <xdr:colOff>447675</xdr:colOff>
      <xdr:row>138</xdr:row>
      <xdr:rowOff>9525</xdr:rowOff>
    </xdr:to>
    <xdr:sp macro="" textlink="">
      <xdr:nvSpPr>
        <xdr:cNvPr id="8847" name="Line 1">
          <a:extLst>
            <a:ext uri="{FF2B5EF4-FFF2-40B4-BE49-F238E27FC236}">
              <a16:creationId xmlns:a16="http://schemas.microsoft.com/office/drawing/2014/main" id="{00000000-0008-0000-0100-00008F220000}"/>
            </a:ext>
          </a:extLst>
        </xdr:cNvPr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8848" name="Line 1">
          <a:extLst>
            <a:ext uri="{FF2B5EF4-FFF2-40B4-BE49-F238E27FC236}">
              <a16:creationId xmlns:a16="http://schemas.microsoft.com/office/drawing/2014/main" id="{00000000-0008-0000-0100-000090220000}"/>
            </a:ext>
          </a:extLst>
        </xdr:cNvPr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139</xdr:row>
      <xdr:rowOff>9525</xdr:rowOff>
    </xdr:from>
    <xdr:to>
      <xdr:col>5</xdr:col>
      <xdr:colOff>447675</xdr:colOff>
      <xdr:row>139</xdr:row>
      <xdr:rowOff>9525</xdr:rowOff>
    </xdr:to>
    <xdr:sp macro="" textlink="">
      <xdr:nvSpPr>
        <xdr:cNvPr id="8849" name="Line 1">
          <a:extLst>
            <a:ext uri="{FF2B5EF4-FFF2-40B4-BE49-F238E27FC236}">
              <a16:creationId xmlns:a16="http://schemas.microsoft.com/office/drawing/2014/main" id="{00000000-0008-0000-0100-000091220000}"/>
            </a:ext>
          </a:extLst>
        </xdr:cNvPr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139</xdr:row>
      <xdr:rowOff>9525</xdr:rowOff>
    </xdr:from>
    <xdr:to>
      <xdr:col>5</xdr:col>
      <xdr:colOff>400050</xdr:colOff>
      <xdr:row>139</xdr:row>
      <xdr:rowOff>9525</xdr:rowOff>
    </xdr:to>
    <xdr:sp macro="" textlink="">
      <xdr:nvSpPr>
        <xdr:cNvPr id="8850" name="Line 1">
          <a:extLst>
            <a:ext uri="{FF2B5EF4-FFF2-40B4-BE49-F238E27FC236}">
              <a16:creationId xmlns:a16="http://schemas.microsoft.com/office/drawing/2014/main" id="{00000000-0008-0000-0100-000092220000}"/>
            </a:ext>
          </a:extLst>
        </xdr:cNvPr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140</xdr:row>
      <xdr:rowOff>9525</xdr:rowOff>
    </xdr:from>
    <xdr:to>
      <xdr:col>5</xdr:col>
      <xdr:colOff>447675</xdr:colOff>
      <xdr:row>140</xdr:row>
      <xdr:rowOff>9525</xdr:rowOff>
    </xdr:to>
    <xdr:sp macro="" textlink="">
      <xdr:nvSpPr>
        <xdr:cNvPr id="8851" name="Line 1">
          <a:extLst>
            <a:ext uri="{FF2B5EF4-FFF2-40B4-BE49-F238E27FC236}">
              <a16:creationId xmlns:a16="http://schemas.microsoft.com/office/drawing/2014/main" id="{00000000-0008-0000-0100-000093220000}"/>
            </a:ext>
          </a:extLst>
        </xdr:cNvPr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140</xdr:row>
      <xdr:rowOff>9525</xdr:rowOff>
    </xdr:from>
    <xdr:to>
      <xdr:col>5</xdr:col>
      <xdr:colOff>400050</xdr:colOff>
      <xdr:row>140</xdr:row>
      <xdr:rowOff>9525</xdr:rowOff>
    </xdr:to>
    <xdr:sp macro="" textlink="">
      <xdr:nvSpPr>
        <xdr:cNvPr id="8852" name="Line 1">
          <a:extLst>
            <a:ext uri="{FF2B5EF4-FFF2-40B4-BE49-F238E27FC236}">
              <a16:creationId xmlns:a16="http://schemas.microsoft.com/office/drawing/2014/main" id="{00000000-0008-0000-0100-000094220000}"/>
            </a:ext>
          </a:extLst>
        </xdr:cNvPr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138</xdr:row>
      <xdr:rowOff>9525</xdr:rowOff>
    </xdr:from>
    <xdr:to>
      <xdr:col>5</xdr:col>
      <xdr:colOff>447675</xdr:colOff>
      <xdr:row>138</xdr:row>
      <xdr:rowOff>9525</xdr:rowOff>
    </xdr:to>
    <xdr:sp macro="" textlink="">
      <xdr:nvSpPr>
        <xdr:cNvPr id="8853" name="Line 1">
          <a:extLst>
            <a:ext uri="{FF2B5EF4-FFF2-40B4-BE49-F238E27FC236}">
              <a16:creationId xmlns:a16="http://schemas.microsoft.com/office/drawing/2014/main" id="{00000000-0008-0000-0100-000095220000}"/>
            </a:ext>
          </a:extLst>
        </xdr:cNvPr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8854" name="Line 1">
          <a:extLst>
            <a:ext uri="{FF2B5EF4-FFF2-40B4-BE49-F238E27FC236}">
              <a16:creationId xmlns:a16="http://schemas.microsoft.com/office/drawing/2014/main" id="{00000000-0008-0000-0100-000096220000}"/>
            </a:ext>
          </a:extLst>
        </xdr:cNvPr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138</xdr:row>
      <xdr:rowOff>9525</xdr:rowOff>
    </xdr:from>
    <xdr:to>
      <xdr:col>5</xdr:col>
      <xdr:colOff>361950</xdr:colOff>
      <xdr:row>138</xdr:row>
      <xdr:rowOff>9525</xdr:rowOff>
    </xdr:to>
    <xdr:sp macro="" textlink="">
      <xdr:nvSpPr>
        <xdr:cNvPr id="8855" name="Line 1">
          <a:extLst>
            <a:ext uri="{FF2B5EF4-FFF2-40B4-BE49-F238E27FC236}">
              <a16:creationId xmlns:a16="http://schemas.microsoft.com/office/drawing/2014/main" id="{00000000-0008-0000-0100-000097220000}"/>
            </a:ext>
          </a:extLst>
        </xdr:cNvPr>
        <xdr:cNvSpPr>
          <a:spLocks noChangeShapeType="1"/>
        </xdr:cNvSpPr>
      </xdr:nvSpPr>
      <xdr:spPr bwMode="auto">
        <a:xfrm>
          <a:off x="9582150" y="5741670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138</xdr:row>
      <xdr:rowOff>9525</xdr:rowOff>
    </xdr:from>
    <xdr:to>
      <xdr:col>5</xdr:col>
      <xdr:colOff>447675</xdr:colOff>
      <xdr:row>138</xdr:row>
      <xdr:rowOff>9525</xdr:rowOff>
    </xdr:to>
    <xdr:sp macro="" textlink="">
      <xdr:nvSpPr>
        <xdr:cNvPr id="8856" name="Line 1">
          <a:extLst>
            <a:ext uri="{FF2B5EF4-FFF2-40B4-BE49-F238E27FC236}">
              <a16:creationId xmlns:a16="http://schemas.microsoft.com/office/drawing/2014/main" id="{00000000-0008-0000-0100-000098220000}"/>
            </a:ext>
          </a:extLst>
        </xdr:cNvPr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8857" name="Line 1">
          <a:extLst>
            <a:ext uri="{FF2B5EF4-FFF2-40B4-BE49-F238E27FC236}">
              <a16:creationId xmlns:a16="http://schemas.microsoft.com/office/drawing/2014/main" id="{00000000-0008-0000-0100-000099220000}"/>
            </a:ext>
          </a:extLst>
        </xdr:cNvPr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8858" name="Line 1">
          <a:extLst>
            <a:ext uri="{FF2B5EF4-FFF2-40B4-BE49-F238E27FC236}">
              <a16:creationId xmlns:a16="http://schemas.microsoft.com/office/drawing/2014/main" id="{00000000-0008-0000-0100-00009A220000}"/>
            </a:ext>
          </a:extLst>
        </xdr:cNvPr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138</xdr:row>
      <xdr:rowOff>9525</xdr:rowOff>
    </xdr:from>
    <xdr:to>
      <xdr:col>5</xdr:col>
      <xdr:colOff>381000</xdr:colOff>
      <xdr:row>138</xdr:row>
      <xdr:rowOff>9525</xdr:rowOff>
    </xdr:to>
    <xdr:sp macro="" textlink="">
      <xdr:nvSpPr>
        <xdr:cNvPr id="8859" name="Line 1">
          <a:extLst>
            <a:ext uri="{FF2B5EF4-FFF2-40B4-BE49-F238E27FC236}">
              <a16:creationId xmlns:a16="http://schemas.microsoft.com/office/drawing/2014/main" id="{00000000-0008-0000-0100-00009B220000}"/>
            </a:ext>
          </a:extLst>
        </xdr:cNvPr>
        <xdr:cNvSpPr>
          <a:spLocks noChangeShapeType="1"/>
        </xdr:cNvSpPr>
      </xdr:nvSpPr>
      <xdr:spPr bwMode="auto">
        <a:xfrm>
          <a:off x="9648825" y="57416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138</xdr:row>
      <xdr:rowOff>9525</xdr:rowOff>
    </xdr:from>
    <xdr:to>
      <xdr:col>5</xdr:col>
      <xdr:colOff>447675</xdr:colOff>
      <xdr:row>138</xdr:row>
      <xdr:rowOff>9525</xdr:rowOff>
    </xdr:to>
    <xdr:sp macro="" textlink="">
      <xdr:nvSpPr>
        <xdr:cNvPr id="8860" name="Line 1">
          <a:extLst>
            <a:ext uri="{FF2B5EF4-FFF2-40B4-BE49-F238E27FC236}">
              <a16:creationId xmlns:a16="http://schemas.microsoft.com/office/drawing/2014/main" id="{00000000-0008-0000-0100-00009C220000}"/>
            </a:ext>
          </a:extLst>
        </xdr:cNvPr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8861" name="Line 1">
          <a:extLst>
            <a:ext uri="{FF2B5EF4-FFF2-40B4-BE49-F238E27FC236}">
              <a16:creationId xmlns:a16="http://schemas.microsoft.com/office/drawing/2014/main" id="{00000000-0008-0000-0100-00009D220000}"/>
            </a:ext>
          </a:extLst>
        </xdr:cNvPr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138</xdr:row>
      <xdr:rowOff>9525</xdr:rowOff>
    </xdr:from>
    <xdr:to>
      <xdr:col>5</xdr:col>
      <xdr:colOff>381000</xdr:colOff>
      <xdr:row>138</xdr:row>
      <xdr:rowOff>9525</xdr:rowOff>
    </xdr:to>
    <xdr:sp macro="" textlink="">
      <xdr:nvSpPr>
        <xdr:cNvPr id="8862" name="Line 1">
          <a:extLst>
            <a:ext uri="{FF2B5EF4-FFF2-40B4-BE49-F238E27FC236}">
              <a16:creationId xmlns:a16="http://schemas.microsoft.com/office/drawing/2014/main" id="{00000000-0008-0000-0100-00009E220000}"/>
            </a:ext>
          </a:extLst>
        </xdr:cNvPr>
        <xdr:cNvSpPr>
          <a:spLocks noChangeShapeType="1"/>
        </xdr:cNvSpPr>
      </xdr:nvSpPr>
      <xdr:spPr bwMode="auto">
        <a:xfrm>
          <a:off x="9648825" y="57416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138</xdr:row>
      <xdr:rowOff>9525</xdr:rowOff>
    </xdr:from>
    <xdr:to>
      <xdr:col>5</xdr:col>
      <xdr:colOff>447675</xdr:colOff>
      <xdr:row>138</xdr:row>
      <xdr:rowOff>9525</xdr:rowOff>
    </xdr:to>
    <xdr:sp macro="" textlink="">
      <xdr:nvSpPr>
        <xdr:cNvPr id="8863" name="Line 1">
          <a:extLst>
            <a:ext uri="{FF2B5EF4-FFF2-40B4-BE49-F238E27FC236}">
              <a16:creationId xmlns:a16="http://schemas.microsoft.com/office/drawing/2014/main" id="{00000000-0008-0000-0100-00009F220000}"/>
            </a:ext>
          </a:extLst>
        </xdr:cNvPr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8864" name="Line 1">
          <a:extLst>
            <a:ext uri="{FF2B5EF4-FFF2-40B4-BE49-F238E27FC236}">
              <a16:creationId xmlns:a16="http://schemas.microsoft.com/office/drawing/2014/main" id="{00000000-0008-0000-0100-0000A0220000}"/>
            </a:ext>
          </a:extLst>
        </xdr:cNvPr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139</xdr:row>
      <xdr:rowOff>9525</xdr:rowOff>
    </xdr:from>
    <xdr:to>
      <xdr:col>5</xdr:col>
      <xdr:colOff>447675</xdr:colOff>
      <xdr:row>139</xdr:row>
      <xdr:rowOff>9525</xdr:rowOff>
    </xdr:to>
    <xdr:sp macro="" textlink="">
      <xdr:nvSpPr>
        <xdr:cNvPr id="8865" name="Line 1">
          <a:extLst>
            <a:ext uri="{FF2B5EF4-FFF2-40B4-BE49-F238E27FC236}">
              <a16:creationId xmlns:a16="http://schemas.microsoft.com/office/drawing/2014/main" id="{00000000-0008-0000-0100-0000A1220000}"/>
            </a:ext>
          </a:extLst>
        </xdr:cNvPr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139</xdr:row>
      <xdr:rowOff>9525</xdr:rowOff>
    </xdr:from>
    <xdr:to>
      <xdr:col>5</xdr:col>
      <xdr:colOff>400050</xdr:colOff>
      <xdr:row>139</xdr:row>
      <xdr:rowOff>9525</xdr:rowOff>
    </xdr:to>
    <xdr:sp macro="" textlink="">
      <xdr:nvSpPr>
        <xdr:cNvPr id="8866" name="Line 1">
          <a:extLst>
            <a:ext uri="{FF2B5EF4-FFF2-40B4-BE49-F238E27FC236}">
              <a16:creationId xmlns:a16="http://schemas.microsoft.com/office/drawing/2014/main" id="{00000000-0008-0000-0100-0000A2220000}"/>
            </a:ext>
          </a:extLst>
        </xdr:cNvPr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139</xdr:row>
      <xdr:rowOff>9525</xdr:rowOff>
    </xdr:from>
    <xdr:to>
      <xdr:col>5</xdr:col>
      <xdr:colOff>361950</xdr:colOff>
      <xdr:row>139</xdr:row>
      <xdr:rowOff>9525</xdr:rowOff>
    </xdr:to>
    <xdr:sp macro="" textlink="">
      <xdr:nvSpPr>
        <xdr:cNvPr id="8867" name="Line 1">
          <a:extLst>
            <a:ext uri="{FF2B5EF4-FFF2-40B4-BE49-F238E27FC236}">
              <a16:creationId xmlns:a16="http://schemas.microsoft.com/office/drawing/2014/main" id="{00000000-0008-0000-0100-0000A3220000}"/>
            </a:ext>
          </a:extLst>
        </xdr:cNvPr>
        <xdr:cNvSpPr>
          <a:spLocks noChangeShapeType="1"/>
        </xdr:cNvSpPr>
      </xdr:nvSpPr>
      <xdr:spPr bwMode="auto">
        <a:xfrm>
          <a:off x="9582150" y="57940575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139</xdr:row>
      <xdr:rowOff>9525</xdr:rowOff>
    </xdr:from>
    <xdr:to>
      <xdr:col>5</xdr:col>
      <xdr:colOff>447675</xdr:colOff>
      <xdr:row>139</xdr:row>
      <xdr:rowOff>9525</xdr:rowOff>
    </xdr:to>
    <xdr:sp macro="" textlink="">
      <xdr:nvSpPr>
        <xdr:cNvPr id="8868" name="Line 1">
          <a:extLst>
            <a:ext uri="{FF2B5EF4-FFF2-40B4-BE49-F238E27FC236}">
              <a16:creationId xmlns:a16="http://schemas.microsoft.com/office/drawing/2014/main" id="{00000000-0008-0000-0100-0000A4220000}"/>
            </a:ext>
          </a:extLst>
        </xdr:cNvPr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139</xdr:row>
      <xdr:rowOff>9525</xdr:rowOff>
    </xdr:from>
    <xdr:to>
      <xdr:col>5</xdr:col>
      <xdr:colOff>400050</xdr:colOff>
      <xdr:row>139</xdr:row>
      <xdr:rowOff>9525</xdr:rowOff>
    </xdr:to>
    <xdr:sp macro="" textlink="">
      <xdr:nvSpPr>
        <xdr:cNvPr id="8869" name="Line 1">
          <a:extLst>
            <a:ext uri="{FF2B5EF4-FFF2-40B4-BE49-F238E27FC236}">
              <a16:creationId xmlns:a16="http://schemas.microsoft.com/office/drawing/2014/main" id="{00000000-0008-0000-0100-0000A5220000}"/>
            </a:ext>
          </a:extLst>
        </xdr:cNvPr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139</xdr:row>
      <xdr:rowOff>9525</xdr:rowOff>
    </xdr:from>
    <xdr:to>
      <xdr:col>5</xdr:col>
      <xdr:colOff>400050</xdr:colOff>
      <xdr:row>139</xdr:row>
      <xdr:rowOff>9525</xdr:rowOff>
    </xdr:to>
    <xdr:sp macro="" textlink="">
      <xdr:nvSpPr>
        <xdr:cNvPr id="8870" name="Line 1">
          <a:extLst>
            <a:ext uri="{FF2B5EF4-FFF2-40B4-BE49-F238E27FC236}">
              <a16:creationId xmlns:a16="http://schemas.microsoft.com/office/drawing/2014/main" id="{00000000-0008-0000-0100-0000A6220000}"/>
            </a:ext>
          </a:extLst>
        </xdr:cNvPr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139</xdr:row>
      <xdr:rowOff>9525</xdr:rowOff>
    </xdr:from>
    <xdr:to>
      <xdr:col>5</xdr:col>
      <xdr:colOff>381000</xdr:colOff>
      <xdr:row>139</xdr:row>
      <xdr:rowOff>9525</xdr:rowOff>
    </xdr:to>
    <xdr:sp macro="" textlink="">
      <xdr:nvSpPr>
        <xdr:cNvPr id="8871" name="Line 1">
          <a:extLst>
            <a:ext uri="{FF2B5EF4-FFF2-40B4-BE49-F238E27FC236}">
              <a16:creationId xmlns:a16="http://schemas.microsoft.com/office/drawing/2014/main" id="{00000000-0008-0000-0100-0000A7220000}"/>
            </a:ext>
          </a:extLst>
        </xdr:cNvPr>
        <xdr:cNvSpPr>
          <a:spLocks noChangeShapeType="1"/>
        </xdr:cNvSpPr>
      </xdr:nvSpPr>
      <xdr:spPr bwMode="auto">
        <a:xfrm>
          <a:off x="9648825" y="579405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139</xdr:row>
      <xdr:rowOff>9525</xdr:rowOff>
    </xdr:from>
    <xdr:to>
      <xdr:col>5</xdr:col>
      <xdr:colOff>447675</xdr:colOff>
      <xdr:row>139</xdr:row>
      <xdr:rowOff>9525</xdr:rowOff>
    </xdr:to>
    <xdr:sp macro="" textlink="">
      <xdr:nvSpPr>
        <xdr:cNvPr id="8872" name="Line 1">
          <a:extLst>
            <a:ext uri="{FF2B5EF4-FFF2-40B4-BE49-F238E27FC236}">
              <a16:creationId xmlns:a16="http://schemas.microsoft.com/office/drawing/2014/main" id="{00000000-0008-0000-0100-0000A8220000}"/>
            </a:ext>
          </a:extLst>
        </xdr:cNvPr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139</xdr:row>
      <xdr:rowOff>9525</xdr:rowOff>
    </xdr:from>
    <xdr:to>
      <xdr:col>5</xdr:col>
      <xdr:colOff>400050</xdr:colOff>
      <xdr:row>139</xdr:row>
      <xdr:rowOff>9525</xdr:rowOff>
    </xdr:to>
    <xdr:sp macro="" textlink="">
      <xdr:nvSpPr>
        <xdr:cNvPr id="8873" name="Line 1">
          <a:extLst>
            <a:ext uri="{FF2B5EF4-FFF2-40B4-BE49-F238E27FC236}">
              <a16:creationId xmlns:a16="http://schemas.microsoft.com/office/drawing/2014/main" id="{00000000-0008-0000-0100-0000A9220000}"/>
            </a:ext>
          </a:extLst>
        </xdr:cNvPr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139</xdr:row>
      <xdr:rowOff>9525</xdr:rowOff>
    </xdr:from>
    <xdr:to>
      <xdr:col>5</xdr:col>
      <xdr:colOff>381000</xdr:colOff>
      <xdr:row>139</xdr:row>
      <xdr:rowOff>9525</xdr:rowOff>
    </xdr:to>
    <xdr:sp macro="" textlink="">
      <xdr:nvSpPr>
        <xdr:cNvPr id="8874" name="Line 1">
          <a:extLst>
            <a:ext uri="{FF2B5EF4-FFF2-40B4-BE49-F238E27FC236}">
              <a16:creationId xmlns:a16="http://schemas.microsoft.com/office/drawing/2014/main" id="{00000000-0008-0000-0100-0000AA220000}"/>
            </a:ext>
          </a:extLst>
        </xdr:cNvPr>
        <xdr:cNvSpPr>
          <a:spLocks noChangeShapeType="1"/>
        </xdr:cNvSpPr>
      </xdr:nvSpPr>
      <xdr:spPr bwMode="auto">
        <a:xfrm>
          <a:off x="9648825" y="579405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139</xdr:row>
      <xdr:rowOff>9525</xdr:rowOff>
    </xdr:from>
    <xdr:to>
      <xdr:col>5</xdr:col>
      <xdr:colOff>447675</xdr:colOff>
      <xdr:row>139</xdr:row>
      <xdr:rowOff>9525</xdr:rowOff>
    </xdr:to>
    <xdr:sp macro="" textlink="">
      <xdr:nvSpPr>
        <xdr:cNvPr id="8875" name="Line 1">
          <a:extLst>
            <a:ext uri="{FF2B5EF4-FFF2-40B4-BE49-F238E27FC236}">
              <a16:creationId xmlns:a16="http://schemas.microsoft.com/office/drawing/2014/main" id="{00000000-0008-0000-0100-0000AB220000}"/>
            </a:ext>
          </a:extLst>
        </xdr:cNvPr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139</xdr:row>
      <xdr:rowOff>9525</xdr:rowOff>
    </xdr:from>
    <xdr:to>
      <xdr:col>5</xdr:col>
      <xdr:colOff>400050</xdr:colOff>
      <xdr:row>139</xdr:row>
      <xdr:rowOff>9525</xdr:rowOff>
    </xdr:to>
    <xdr:sp macro="" textlink="">
      <xdr:nvSpPr>
        <xdr:cNvPr id="8876" name="Line 1">
          <a:extLst>
            <a:ext uri="{FF2B5EF4-FFF2-40B4-BE49-F238E27FC236}">
              <a16:creationId xmlns:a16="http://schemas.microsoft.com/office/drawing/2014/main" id="{00000000-0008-0000-0100-0000AC220000}"/>
            </a:ext>
          </a:extLst>
        </xdr:cNvPr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140</xdr:row>
      <xdr:rowOff>9525</xdr:rowOff>
    </xdr:from>
    <xdr:to>
      <xdr:col>5</xdr:col>
      <xdr:colOff>447675</xdr:colOff>
      <xdr:row>140</xdr:row>
      <xdr:rowOff>9525</xdr:rowOff>
    </xdr:to>
    <xdr:sp macro="" textlink="">
      <xdr:nvSpPr>
        <xdr:cNvPr id="8877" name="Line 1">
          <a:extLst>
            <a:ext uri="{FF2B5EF4-FFF2-40B4-BE49-F238E27FC236}">
              <a16:creationId xmlns:a16="http://schemas.microsoft.com/office/drawing/2014/main" id="{00000000-0008-0000-0100-0000AD220000}"/>
            </a:ext>
          </a:extLst>
        </xdr:cNvPr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140</xdr:row>
      <xdr:rowOff>9525</xdr:rowOff>
    </xdr:from>
    <xdr:to>
      <xdr:col>5</xdr:col>
      <xdr:colOff>400050</xdr:colOff>
      <xdr:row>140</xdr:row>
      <xdr:rowOff>9525</xdr:rowOff>
    </xdr:to>
    <xdr:sp macro="" textlink="">
      <xdr:nvSpPr>
        <xdr:cNvPr id="8878" name="Line 1">
          <a:extLst>
            <a:ext uri="{FF2B5EF4-FFF2-40B4-BE49-F238E27FC236}">
              <a16:creationId xmlns:a16="http://schemas.microsoft.com/office/drawing/2014/main" id="{00000000-0008-0000-0100-0000AE220000}"/>
            </a:ext>
          </a:extLst>
        </xdr:cNvPr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140</xdr:row>
      <xdr:rowOff>9525</xdr:rowOff>
    </xdr:from>
    <xdr:to>
      <xdr:col>5</xdr:col>
      <xdr:colOff>361950</xdr:colOff>
      <xdr:row>140</xdr:row>
      <xdr:rowOff>9525</xdr:rowOff>
    </xdr:to>
    <xdr:sp macro="" textlink="">
      <xdr:nvSpPr>
        <xdr:cNvPr id="8879" name="Line 1">
          <a:extLst>
            <a:ext uri="{FF2B5EF4-FFF2-40B4-BE49-F238E27FC236}">
              <a16:creationId xmlns:a16="http://schemas.microsoft.com/office/drawing/2014/main" id="{00000000-0008-0000-0100-0000AF220000}"/>
            </a:ext>
          </a:extLst>
        </xdr:cNvPr>
        <xdr:cNvSpPr>
          <a:spLocks noChangeShapeType="1"/>
        </xdr:cNvSpPr>
      </xdr:nvSpPr>
      <xdr:spPr bwMode="auto">
        <a:xfrm>
          <a:off x="9582150" y="57940575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140</xdr:row>
      <xdr:rowOff>9525</xdr:rowOff>
    </xdr:from>
    <xdr:to>
      <xdr:col>5</xdr:col>
      <xdr:colOff>447675</xdr:colOff>
      <xdr:row>140</xdr:row>
      <xdr:rowOff>9525</xdr:rowOff>
    </xdr:to>
    <xdr:sp macro="" textlink="">
      <xdr:nvSpPr>
        <xdr:cNvPr id="8880" name="Line 1">
          <a:extLst>
            <a:ext uri="{FF2B5EF4-FFF2-40B4-BE49-F238E27FC236}">
              <a16:creationId xmlns:a16="http://schemas.microsoft.com/office/drawing/2014/main" id="{00000000-0008-0000-0100-0000B0220000}"/>
            </a:ext>
          </a:extLst>
        </xdr:cNvPr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140</xdr:row>
      <xdr:rowOff>9525</xdr:rowOff>
    </xdr:from>
    <xdr:to>
      <xdr:col>5</xdr:col>
      <xdr:colOff>400050</xdr:colOff>
      <xdr:row>140</xdr:row>
      <xdr:rowOff>9525</xdr:rowOff>
    </xdr:to>
    <xdr:sp macro="" textlink="">
      <xdr:nvSpPr>
        <xdr:cNvPr id="8881" name="Line 1">
          <a:extLst>
            <a:ext uri="{FF2B5EF4-FFF2-40B4-BE49-F238E27FC236}">
              <a16:creationId xmlns:a16="http://schemas.microsoft.com/office/drawing/2014/main" id="{00000000-0008-0000-0100-0000B1220000}"/>
            </a:ext>
          </a:extLst>
        </xdr:cNvPr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140</xdr:row>
      <xdr:rowOff>9525</xdr:rowOff>
    </xdr:from>
    <xdr:to>
      <xdr:col>5</xdr:col>
      <xdr:colOff>400050</xdr:colOff>
      <xdr:row>140</xdr:row>
      <xdr:rowOff>9525</xdr:rowOff>
    </xdr:to>
    <xdr:sp macro="" textlink="">
      <xdr:nvSpPr>
        <xdr:cNvPr id="8882" name="Line 1">
          <a:extLst>
            <a:ext uri="{FF2B5EF4-FFF2-40B4-BE49-F238E27FC236}">
              <a16:creationId xmlns:a16="http://schemas.microsoft.com/office/drawing/2014/main" id="{00000000-0008-0000-0100-0000B2220000}"/>
            </a:ext>
          </a:extLst>
        </xdr:cNvPr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140</xdr:row>
      <xdr:rowOff>9525</xdr:rowOff>
    </xdr:from>
    <xdr:to>
      <xdr:col>5</xdr:col>
      <xdr:colOff>381000</xdr:colOff>
      <xdr:row>140</xdr:row>
      <xdr:rowOff>9525</xdr:rowOff>
    </xdr:to>
    <xdr:sp macro="" textlink="">
      <xdr:nvSpPr>
        <xdr:cNvPr id="8883" name="Line 1">
          <a:extLst>
            <a:ext uri="{FF2B5EF4-FFF2-40B4-BE49-F238E27FC236}">
              <a16:creationId xmlns:a16="http://schemas.microsoft.com/office/drawing/2014/main" id="{00000000-0008-0000-0100-0000B3220000}"/>
            </a:ext>
          </a:extLst>
        </xdr:cNvPr>
        <xdr:cNvSpPr>
          <a:spLocks noChangeShapeType="1"/>
        </xdr:cNvSpPr>
      </xdr:nvSpPr>
      <xdr:spPr bwMode="auto">
        <a:xfrm>
          <a:off x="9648825" y="579405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140</xdr:row>
      <xdr:rowOff>9525</xdr:rowOff>
    </xdr:from>
    <xdr:to>
      <xdr:col>5</xdr:col>
      <xdr:colOff>447675</xdr:colOff>
      <xdr:row>140</xdr:row>
      <xdr:rowOff>9525</xdr:rowOff>
    </xdr:to>
    <xdr:sp macro="" textlink="">
      <xdr:nvSpPr>
        <xdr:cNvPr id="8884" name="Line 1">
          <a:extLst>
            <a:ext uri="{FF2B5EF4-FFF2-40B4-BE49-F238E27FC236}">
              <a16:creationId xmlns:a16="http://schemas.microsoft.com/office/drawing/2014/main" id="{00000000-0008-0000-0100-0000B4220000}"/>
            </a:ext>
          </a:extLst>
        </xdr:cNvPr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140</xdr:row>
      <xdr:rowOff>9525</xdr:rowOff>
    </xdr:from>
    <xdr:to>
      <xdr:col>5</xdr:col>
      <xdr:colOff>400050</xdr:colOff>
      <xdr:row>140</xdr:row>
      <xdr:rowOff>9525</xdr:rowOff>
    </xdr:to>
    <xdr:sp macro="" textlink="">
      <xdr:nvSpPr>
        <xdr:cNvPr id="8885" name="Line 1">
          <a:extLst>
            <a:ext uri="{FF2B5EF4-FFF2-40B4-BE49-F238E27FC236}">
              <a16:creationId xmlns:a16="http://schemas.microsoft.com/office/drawing/2014/main" id="{00000000-0008-0000-0100-0000B5220000}"/>
            </a:ext>
          </a:extLst>
        </xdr:cNvPr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140</xdr:row>
      <xdr:rowOff>9525</xdr:rowOff>
    </xdr:from>
    <xdr:to>
      <xdr:col>5</xdr:col>
      <xdr:colOff>381000</xdr:colOff>
      <xdr:row>140</xdr:row>
      <xdr:rowOff>9525</xdr:rowOff>
    </xdr:to>
    <xdr:sp macro="" textlink="">
      <xdr:nvSpPr>
        <xdr:cNvPr id="8886" name="Line 1">
          <a:extLst>
            <a:ext uri="{FF2B5EF4-FFF2-40B4-BE49-F238E27FC236}">
              <a16:creationId xmlns:a16="http://schemas.microsoft.com/office/drawing/2014/main" id="{00000000-0008-0000-0100-0000B6220000}"/>
            </a:ext>
          </a:extLst>
        </xdr:cNvPr>
        <xdr:cNvSpPr>
          <a:spLocks noChangeShapeType="1"/>
        </xdr:cNvSpPr>
      </xdr:nvSpPr>
      <xdr:spPr bwMode="auto">
        <a:xfrm>
          <a:off x="9648825" y="579405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140</xdr:row>
      <xdr:rowOff>9525</xdr:rowOff>
    </xdr:from>
    <xdr:to>
      <xdr:col>5</xdr:col>
      <xdr:colOff>447675</xdr:colOff>
      <xdr:row>140</xdr:row>
      <xdr:rowOff>9525</xdr:rowOff>
    </xdr:to>
    <xdr:sp macro="" textlink="">
      <xdr:nvSpPr>
        <xdr:cNvPr id="8887" name="Line 1">
          <a:extLst>
            <a:ext uri="{FF2B5EF4-FFF2-40B4-BE49-F238E27FC236}">
              <a16:creationId xmlns:a16="http://schemas.microsoft.com/office/drawing/2014/main" id="{00000000-0008-0000-0100-0000B7220000}"/>
            </a:ext>
          </a:extLst>
        </xdr:cNvPr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140</xdr:row>
      <xdr:rowOff>9525</xdr:rowOff>
    </xdr:from>
    <xdr:to>
      <xdr:col>5</xdr:col>
      <xdr:colOff>400050</xdr:colOff>
      <xdr:row>140</xdr:row>
      <xdr:rowOff>9525</xdr:rowOff>
    </xdr:to>
    <xdr:sp macro="" textlink="">
      <xdr:nvSpPr>
        <xdr:cNvPr id="8888" name="Line 1">
          <a:extLst>
            <a:ext uri="{FF2B5EF4-FFF2-40B4-BE49-F238E27FC236}">
              <a16:creationId xmlns:a16="http://schemas.microsoft.com/office/drawing/2014/main" id="{00000000-0008-0000-0100-0000B8220000}"/>
            </a:ext>
          </a:extLst>
        </xdr:cNvPr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8889" name="Line 1">
          <a:extLst>
            <a:ext uri="{FF2B5EF4-FFF2-40B4-BE49-F238E27FC236}">
              <a16:creationId xmlns:a16="http://schemas.microsoft.com/office/drawing/2014/main" id="{00000000-0008-0000-0100-0000B9220000}"/>
            </a:ext>
          </a:extLst>
        </xdr:cNvPr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8890" name="Line 1">
          <a:extLst>
            <a:ext uri="{FF2B5EF4-FFF2-40B4-BE49-F238E27FC236}">
              <a16:creationId xmlns:a16="http://schemas.microsoft.com/office/drawing/2014/main" id="{00000000-0008-0000-0100-0000BA220000}"/>
            </a:ext>
          </a:extLst>
        </xdr:cNvPr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891" name="Line 1">
          <a:extLst>
            <a:ext uri="{FF2B5EF4-FFF2-40B4-BE49-F238E27FC236}">
              <a16:creationId xmlns:a16="http://schemas.microsoft.com/office/drawing/2014/main" id="{00000000-0008-0000-0100-0000BB22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8892" name="Line 1">
          <a:extLst>
            <a:ext uri="{FF2B5EF4-FFF2-40B4-BE49-F238E27FC236}">
              <a16:creationId xmlns:a16="http://schemas.microsoft.com/office/drawing/2014/main" id="{00000000-0008-0000-0100-0000BC220000}"/>
            </a:ext>
          </a:extLst>
        </xdr:cNvPr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8893" name="Line 1">
          <a:extLst>
            <a:ext uri="{FF2B5EF4-FFF2-40B4-BE49-F238E27FC236}">
              <a16:creationId xmlns:a16="http://schemas.microsoft.com/office/drawing/2014/main" id="{00000000-0008-0000-0100-0000BD220000}"/>
            </a:ext>
          </a:extLst>
        </xdr:cNvPr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894" name="Line 1">
          <a:extLst>
            <a:ext uri="{FF2B5EF4-FFF2-40B4-BE49-F238E27FC236}">
              <a16:creationId xmlns:a16="http://schemas.microsoft.com/office/drawing/2014/main" id="{00000000-0008-0000-0100-0000BE22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138</xdr:row>
      <xdr:rowOff>9525</xdr:rowOff>
    </xdr:from>
    <xdr:to>
      <xdr:col>5</xdr:col>
      <xdr:colOff>381000</xdr:colOff>
      <xdr:row>138</xdr:row>
      <xdr:rowOff>9525</xdr:rowOff>
    </xdr:to>
    <xdr:sp macro="" textlink="">
      <xdr:nvSpPr>
        <xdr:cNvPr id="8895" name="Line 1">
          <a:extLst>
            <a:ext uri="{FF2B5EF4-FFF2-40B4-BE49-F238E27FC236}">
              <a16:creationId xmlns:a16="http://schemas.microsoft.com/office/drawing/2014/main" id="{00000000-0008-0000-0100-0000BF220000}"/>
            </a:ext>
          </a:extLst>
        </xdr:cNvPr>
        <xdr:cNvSpPr>
          <a:spLocks noChangeShapeType="1"/>
        </xdr:cNvSpPr>
      </xdr:nvSpPr>
      <xdr:spPr bwMode="auto">
        <a:xfrm>
          <a:off x="9648825" y="57416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138</xdr:row>
      <xdr:rowOff>9525</xdr:rowOff>
    </xdr:from>
    <xdr:to>
      <xdr:col>6</xdr:col>
      <xdr:colOff>361950</xdr:colOff>
      <xdr:row>138</xdr:row>
      <xdr:rowOff>9525</xdr:rowOff>
    </xdr:to>
    <xdr:sp macro="" textlink="">
      <xdr:nvSpPr>
        <xdr:cNvPr id="8896" name="Line 1">
          <a:extLst>
            <a:ext uri="{FF2B5EF4-FFF2-40B4-BE49-F238E27FC236}">
              <a16:creationId xmlns:a16="http://schemas.microsoft.com/office/drawing/2014/main" id="{00000000-0008-0000-0100-0000C0220000}"/>
            </a:ext>
          </a:extLst>
        </xdr:cNvPr>
        <xdr:cNvSpPr>
          <a:spLocks noChangeShapeType="1"/>
        </xdr:cNvSpPr>
      </xdr:nvSpPr>
      <xdr:spPr bwMode="auto">
        <a:xfrm>
          <a:off x="11439525" y="57416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138</xdr:row>
      <xdr:rowOff>9525</xdr:rowOff>
    </xdr:from>
    <xdr:to>
      <xdr:col>5</xdr:col>
      <xdr:colOff>447675</xdr:colOff>
      <xdr:row>138</xdr:row>
      <xdr:rowOff>9525</xdr:rowOff>
    </xdr:to>
    <xdr:sp macro="" textlink="">
      <xdr:nvSpPr>
        <xdr:cNvPr id="8897" name="Line 1">
          <a:extLst>
            <a:ext uri="{FF2B5EF4-FFF2-40B4-BE49-F238E27FC236}">
              <a16:creationId xmlns:a16="http://schemas.microsoft.com/office/drawing/2014/main" id="{00000000-0008-0000-0100-0000C1220000}"/>
            </a:ext>
          </a:extLst>
        </xdr:cNvPr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8898" name="Line 1">
          <a:extLst>
            <a:ext uri="{FF2B5EF4-FFF2-40B4-BE49-F238E27FC236}">
              <a16:creationId xmlns:a16="http://schemas.microsoft.com/office/drawing/2014/main" id="{00000000-0008-0000-0100-0000C2220000}"/>
            </a:ext>
          </a:extLst>
        </xdr:cNvPr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8899" name="Line 1">
          <a:extLst>
            <a:ext uri="{FF2B5EF4-FFF2-40B4-BE49-F238E27FC236}">
              <a16:creationId xmlns:a16="http://schemas.microsoft.com/office/drawing/2014/main" id="{00000000-0008-0000-0100-0000C3220000}"/>
            </a:ext>
          </a:extLst>
        </xdr:cNvPr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900" name="Line 1">
          <a:extLst>
            <a:ext uri="{FF2B5EF4-FFF2-40B4-BE49-F238E27FC236}">
              <a16:creationId xmlns:a16="http://schemas.microsoft.com/office/drawing/2014/main" id="{00000000-0008-0000-0100-0000C422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901" name="Line 1">
          <a:extLst>
            <a:ext uri="{FF2B5EF4-FFF2-40B4-BE49-F238E27FC236}">
              <a16:creationId xmlns:a16="http://schemas.microsoft.com/office/drawing/2014/main" id="{00000000-0008-0000-0100-0000C522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8902" name="Line 1">
          <a:extLst>
            <a:ext uri="{FF2B5EF4-FFF2-40B4-BE49-F238E27FC236}">
              <a16:creationId xmlns:a16="http://schemas.microsoft.com/office/drawing/2014/main" id="{00000000-0008-0000-0100-0000C6220000}"/>
            </a:ext>
          </a:extLst>
        </xdr:cNvPr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8903" name="Line 1">
          <a:extLst>
            <a:ext uri="{FF2B5EF4-FFF2-40B4-BE49-F238E27FC236}">
              <a16:creationId xmlns:a16="http://schemas.microsoft.com/office/drawing/2014/main" id="{00000000-0008-0000-0100-0000C7220000}"/>
            </a:ext>
          </a:extLst>
        </xdr:cNvPr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904" name="Line 1">
          <a:extLst>
            <a:ext uri="{FF2B5EF4-FFF2-40B4-BE49-F238E27FC236}">
              <a16:creationId xmlns:a16="http://schemas.microsoft.com/office/drawing/2014/main" id="{00000000-0008-0000-0100-0000C822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8905" name="Line 1">
          <a:extLst>
            <a:ext uri="{FF2B5EF4-FFF2-40B4-BE49-F238E27FC236}">
              <a16:creationId xmlns:a16="http://schemas.microsoft.com/office/drawing/2014/main" id="{00000000-0008-0000-0100-0000C9220000}"/>
            </a:ext>
          </a:extLst>
        </xdr:cNvPr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8906" name="Line 1">
          <a:extLst>
            <a:ext uri="{FF2B5EF4-FFF2-40B4-BE49-F238E27FC236}">
              <a16:creationId xmlns:a16="http://schemas.microsoft.com/office/drawing/2014/main" id="{00000000-0008-0000-0100-0000CA220000}"/>
            </a:ext>
          </a:extLst>
        </xdr:cNvPr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907" name="Line 1">
          <a:extLst>
            <a:ext uri="{FF2B5EF4-FFF2-40B4-BE49-F238E27FC236}">
              <a16:creationId xmlns:a16="http://schemas.microsoft.com/office/drawing/2014/main" id="{00000000-0008-0000-0100-0000CB22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908" name="Line 1">
          <a:extLst>
            <a:ext uri="{FF2B5EF4-FFF2-40B4-BE49-F238E27FC236}">
              <a16:creationId xmlns:a16="http://schemas.microsoft.com/office/drawing/2014/main" id="{00000000-0008-0000-0100-0000CC22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909" name="Line 1">
          <a:extLst>
            <a:ext uri="{FF2B5EF4-FFF2-40B4-BE49-F238E27FC236}">
              <a16:creationId xmlns:a16="http://schemas.microsoft.com/office/drawing/2014/main" id="{00000000-0008-0000-0100-0000CD22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8910" name="Line 1">
          <a:extLst>
            <a:ext uri="{FF2B5EF4-FFF2-40B4-BE49-F238E27FC236}">
              <a16:creationId xmlns:a16="http://schemas.microsoft.com/office/drawing/2014/main" id="{00000000-0008-0000-0100-0000CE220000}"/>
            </a:ext>
          </a:extLst>
        </xdr:cNvPr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8911" name="Line 1">
          <a:extLst>
            <a:ext uri="{FF2B5EF4-FFF2-40B4-BE49-F238E27FC236}">
              <a16:creationId xmlns:a16="http://schemas.microsoft.com/office/drawing/2014/main" id="{00000000-0008-0000-0100-0000CF220000}"/>
            </a:ext>
          </a:extLst>
        </xdr:cNvPr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912" name="Line 1">
          <a:extLst>
            <a:ext uri="{FF2B5EF4-FFF2-40B4-BE49-F238E27FC236}">
              <a16:creationId xmlns:a16="http://schemas.microsoft.com/office/drawing/2014/main" id="{00000000-0008-0000-0100-0000D022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138</xdr:row>
      <xdr:rowOff>9525</xdr:rowOff>
    </xdr:from>
    <xdr:to>
      <xdr:col>5</xdr:col>
      <xdr:colOff>447675</xdr:colOff>
      <xdr:row>138</xdr:row>
      <xdr:rowOff>9525</xdr:rowOff>
    </xdr:to>
    <xdr:sp macro="" textlink="">
      <xdr:nvSpPr>
        <xdr:cNvPr id="8913" name="Line 1">
          <a:extLst>
            <a:ext uri="{FF2B5EF4-FFF2-40B4-BE49-F238E27FC236}">
              <a16:creationId xmlns:a16="http://schemas.microsoft.com/office/drawing/2014/main" id="{00000000-0008-0000-0100-0000D1220000}"/>
            </a:ext>
          </a:extLst>
        </xdr:cNvPr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8914" name="Line 1">
          <a:extLst>
            <a:ext uri="{FF2B5EF4-FFF2-40B4-BE49-F238E27FC236}">
              <a16:creationId xmlns:a16="http://schemas.microsoft.com/office/drawing/2014/main" id="{00000000-0008-0000-0100-0000D2220000}"/>
            </a:ext>
          </a:extLst>
        </xdr:cNvPr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138</xdr:row>
      <xdr:rowOff>9525</xdr:rowOff>
    </xdr:from>
    <xdr:to>
      <xdr:col>5</xdr:col>
      <xdr:colOff>361950</xdr:colOff>
      <xdr:row>138</xdr:row>
      <xdr:rowOff>9525</xdr:rowOff>
    </xdr:to>
    <xdr:sp macro="" textlink="">
      <xdr:nvSpPr>
        <xdr:cNvPr id="8915" name="Line 1">
          <a:extLst>
            <a:ext uri="{FF2B5EF4-FFF2-40B4-BE49-F238E27FC236}">
              <a16:creationId xmlns:a16="http://schemas.microsoft.com/office/drawing/2014/main" id="{00000000-0008-0000-0100-0000D3220000}"/>
            </a:ext>
          </a:extLst>
        </xdr:cNvPr>
        <xdr:cNvSpPr>
          <a:spLocks noChangeShapeType="1"/>
        </xdr:cNvSpPr>
      </xdr:nvSpPr>
      <xdr:spPr bwMode="auto">
        <a:xfrm>
          <a:off x="9582150" y="5741670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138</xdr:row>
      <xdr:rowOff>9525</xdr:rowOff>
    </xdr:from>
    <xdr:to>
      <xdr:col>5</xdr:col>
      <xdr:colOff>447675</xdr:colOff>
      <xdr:row>138</xdr:row>
      <xdr:rowOff>9525</xdr:rowOff>
    </xdr:to>
    <xdr:sp macro="" textlink="">
      <xdr:nvSpPr>
        <xdr:cNvPr id="8916" name="Line 1">
          <a:extLst>
            <a:ext uri="{FF2B5EF4-FFF2-40B4-BE49-F238E27FC236}">
              <a16:creationId xmlns:a16="http://schemas.microsoft.com/office/drawing/2014/main" id="{00000000-0008-0000-0100-0000D4220000}"/>
            </a:ext>
          </a:extLst>
        </xdr:cNvPr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8917" name="Line 1">
          <a:extLst>
            <a:ext uri="{FF2B5EF4-FFF2-40B4-BE49-F238E27FC236}">
              <a16:creationId xmlns:a16="http://schemas.microsoft.com/office/drawing/2014/main" id="{00000000-0008-0000-0100-0000D5220000}"/>
            </a:ext>
          </a:extLst>
        </xdr:cNvPr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8918" name="Line 1">
          <a:extLst>
            <a:ext uri="{FF2B5EF4-FFF2-40B4-BE49-F238E27FC236}">
              <a16:creationId xmlns:a16="http://schemas.microsoft.com/office/drawing/2014/main" id="{00000000-0008-0000-0100-0000D6220000}"/>
            </a:ext>
          </a:extLst>
        </xdr:cNvPr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138</xdr:row>
      <xdr:rowOff>9525</xdr:rowOff>
    </xdr:from>
    <xdr:to>
      <xdr:col>5</xdr:col>
      <xdr:colOff>381000</xdr:colOff>
      <xdr:row>138</xdr:row>
      <xdr:rowOff>9525</xdr:rowOff>
    </xdr:to>
    <xdr:sp macro="" textlink="">
      <xdr:nvSpPr>
        <xdr:cNvPr id="8919" name="Line 1">
          <a:extLst>
            <a:ext uri="{FF2B5EF4-FFF2-40B4-BE49-F238E27FC236}">
              <a16:creationId xmlns:a16="http://schemas.microsoft.com/office/drawing/2014/main" id="{00000000-0008-0000-0100-0000D7220000}"/>
            </a:ext>
          </a:extLst>
        </xdr:cNvPr>
        <xdr:cNvSpPr>
          <a:spLocks noChangeShapeType="1"/>
        </xdr:cNvSpPr>
      </xdr:nvSpPr>
      <xdr:spPr bwMode="auto">
        <a:xfrm>
          <a:off x="9648825" y="57416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138</xdr:row>
      <xdr:rowOff>9525</xdr:rowOff>
    </xdr:from>
    <xdr:to>
      <xdr:col>5</xdr:col>
      <xdr:colOff>447675</xdr:colOff>
      <xdr:row>138</xdr:row>
      <xdr:rowOff>9525</xdr:rowOff>
    </xdr:to>
    <xdr:sp macro="" textlink="">
      <xdr:nvSpPr>
        <xdr:cNvPr id="8920" name="Line 1">
          <a:extLst>
            <a:ext uri="{FF2B5EF4-FFF2-40B4-BE49-F238E27FC236}">
              <a16:creationId xmlns:a16="http://schemas.microsoft.com/office/drawing/2014/main" id="{00000000-0008-0000-0100-0000D8220000}"/>
            </a:ext>
          </a:extLst>
        </xdr:cNvPr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8921" name="Line 1">
          <a:extLst>
            <a:ext uri="{FF2B5EF4-FFF2-40B4-BE49-F238E27FC236}">
              <a16:creationId xmlns:a16="http://schemas.microsoft.com/office/drawing/2014/main" id="{00000000-0008-0000-0100-0000D9220000}"/>
            </a:ext>
          </a:extLst>
        </xdr:cNvPr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138</xdr:row>
      <xdr:rowOff>9525</xdr:rowOff>
    </xdr:from>
    <xdr:to>
      <xdr:col>5</xdr:col>
      <xdr:colOff>381000</xdr:colOff>
      <xdr:row>138</xdr:row>
      <xdr:rowOff>9525</xdr:rowOff>
    </xdr:to>
    <xdr:sp macro="" textlink="">
      <xdr:nvSpPr>
        <xdr:cNvPr id="8922" name="Line 1">
          <a:extLst>
            <a:ext uri="{FF2B5EF4-FFF2-40B4-BE49-F238E27FC236}">
              <a16:creationId xmlns:a16="http://schemas.microsoft.com/office/drawing/2014/main" id="{00000000-0008-0000-0100-0000DA220000}"/>
            </a:ext>
          </a:extLst>
        </xdr:cNvPr>
        <xdr:cNvSpPr>
          <a:spLocks noChangeShapeType="1"/>
        </xdr:cNvSpPr>
      </xdr:nvSpPr>
      <xdr:spPr bwMode="auto">
        <a:xfrm>
          <a:off x="9648825" y="57416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138</xdr:row>
      <xdr:rowOff>9525</xdr:rowOff>
    </xdr:from>
    <xdr:to>
      <xdr:col>5</xdr:col>
      <xdr:colOff>447675</xdr:colOff>
      <xdr:row>138</xdr:row>
      <xdr:rowOff>9525</xdr:rowOff>
    </xdr:to>
    <xdr:sp macro="" textlink="">
      <xdr:nvSpPr>
        <xdr:cNvPr id="8923" name="Line 1">
          <a:extLst>
            <a:ext uri="{FF2B5EF4-FFF2-40B4-BE49-F238E27FC236}">
              <a16:creationId xmlns:a16="http://schemas.microsoft.com/office/drawing/2014/main" id="{00000000-0008-0000-0100-0000DB220000}"/>
            </a:ext>
          </a:extLst>
        </xdr:cNvPr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139</xdr:row>
      <xdr:rowOff>9525</xdr:rowOff>
    </xdr:from>
    <xdr:to>
      <xdr:col>5</xdr:col>
      <xdr:colOff>447675</xdr:colOff>
      <xdr:row>139</xdr:row>
      <xdr:rowOff>9525</xdr:rowOff>
    </xdr:to>
    <xdr:sp macro="" textlink="">
      <xdr:nvSpPr>
        <xdr:cNvPr id="8924" name="Line 1">
          <a:extLst>
            <a:ext uri="{FF2B5EF4-FFF2-40B4-BE49-F238E27FC236}">
              <a16:creationId xmlns:a16="http://schemas.microsoft.com/office/drawing/2014/main" id="{00000000-0008-0000-0100-0000DC220000}"/>
            </a:ext>
          </a:extLst>
        </xdr:cNvPr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139</xdr:row>
      <xdr:rowOff>9525</xdr:rowOff>
    </xdr:from>
    <xdr:to>
      <xdr:col>5</xdr:col>
      <xdr:colOff>400050</xdr:colOff>
      <xdr:row>139</xdr:row>
      <xdr:rowOff>9525</xdr:rowOff>
    </xdr:to>
    <xdr:sp macro="" textlink="">
      <xdr:nvSpPr>
        <xdr:cNvPr id="8925" name="Line 1">
          <a:extLst>
            <a:ext uri="{FF2B5EF4-FFF2-40B4-BE49-F238E27FC236}">
              <a16:creationId xmlns:a16="http://schemas.microsoft.com/office/drawing/2014/main" id="{00000000-0008-0000-0100-0000DD220000}"/>
            </a:ext>
          </a:extLst>
        </xdr:cNvPr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139</xdr:row>
      <xdr:rowOff>9525</xdr:rowOff>
    </xdr:from>
    <xdr:to>
      <xdr:col>5</xdr:col>
      <xdr:colOff>361950</xdr:colOff>
      <xdr:row>139</xdr:row>
      <xdr:rowOff>9525</xdr:rowOff>
    </xdr:to>
    <xdr:sp macro="" textlink="">
      <xdr:nvSpPr>
        <xdr:cNvPr id="8926" name="Line 1">
          <a:extLst>
            <a:ext uri="{FF2B5EF4-FFF2-40B4-BE49-F238E27FC236}">
              <a16:creationId xmlns:a16="http://schemas.microsoft.com/office/drawing/2014/main" id="{00000000-0008-0000-0100-0000DE220000}"/>
            </a:ext>
          </a:extLst>
        </xdr:cNvPr>
        <xdr:cNvSpPr>
          <a:spLocks noChangeShapeType="1"/>
        </xdr:cNvSpPr>
      </xdr:nvSpPr>
      <xdr:spPr bwMode="auto">
        <a:xfrm>
          <a:off x="9582150" y="57940575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139</xdr:row>
      <xdr:rowOff>9525</xdr:rowOff>
    </xdr:from>
    <xdr:to>
      <xdr:col>5</xdr:col>
      <xdr:colOff>447675</xdr:colOff>
      <xdr:row>139</xdr:row>
      <xdr:rowOff>9525</xdr:rowOff>
    </xdr:to>
    <xdr:sp macro="" textlink="">
      <xdr:nvSpPr>
        <xdr:cNvPr id="8927" name="Line 1">
          <a:extLst>
            <a:ext uri="{FF2B5EF4-FFF2-40B4-BE49-F238E27FC236}">
              <a16:creationId xmlns:a16="http://schemas.microsoft.com/office/drawing/2014/main" id="{00000000-0008-0000-0100-0000DF220000}"/>
            </a:ext>
          </a:extLst>
        </xdr:cNvPr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139</xdr:row>
      <xdr:rowOff>9525</xdr:rowOff>
    </xdr:from>
    <xdr:to>
      <xdr:col>5</xdr:col>
      <xdr:colOff>400050</xdr:colOff>
      <xdr:row>139</xdr:row>
      <xdr:rowOff>9525</xdr:rowOff>
    </xdr:to>
    <xdr:sp macro="" textlink="">
      <xdr:nvSpPr>
        <xdr:cNvPr id="8928" name="Line 1">
          <a:extLst>
            <a:ext uri="{FF2B5EF4-FFF2-40B4-BE49-F238E27FC236}">
              <a16:creationId xmlns:a16="http://schemas.microsoft.com/office/drawing/2014/main" id="{00000000-0008-0000-0100-0000E0220000}"/>
            </a:ext>
          </a:extLst>
        </xdr:cNvPr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139</xdr:row>
      <xdr:rowOff>9525</xdr:rowOff>
    </xdr:from>
    <xdr:to>
      <xdr:col>5</xdr:col>
      <xdr:colOff>400050</xdr:colOff>
      <xdr:row>139</xdr:row>
      <xdr:rowOff>9525</xdr:rowOff>
    </xdr:to>
    <xdr:sp macro="" textlink="">
      <xdr:nvSpPr>
        <xdr:cNvPr id="8929" name="Line 1">
          <a:extLst>
            <a:ext uri="{FF2B5EF4-FFF2-40B4-BE49-F238E27FC236}">
              <a16:creationId xmlns:a16="http://schemas.microsoft.com/office/drawing/2014/main" id="{00000000-0008-0000-0100-0000E1220000}"/>
            </a:ext>
          </a:extLst>
        </xdr:cNvPr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139</xdr:row>
      <xdr:rowOff>9525</xdr:rowOff>
    </xdr:from>
    <xdr:to>
      <xdr:col>5</xdr:col>
      <xdr:colOff>381000</xdr:colOff>
      <xdr:row>139</xdr:row>
      <xdr:rowOff>9525</xdr:rowOff>
    </xdr:to>
    <xdr:sp macro="" textlink="">
      <xdr:nvSpPr>
        <xdr:cNvPr id="8930" name="Line 1">
          <a:extLst>
            <a:ext uri="{FF2B5EF4-FFF2-40B4-BE49-F238E27FC236}">
              <a16:creationId xmlns:a16="http://schemas.microsoft.com/office/drawing/2014/main" id="{00000000-0008-0000-0100-0000E2220000}"/>
            </a:ext>
          </a:extLst>
        </xdr:cNvPr>
        <xdr:cNvSpPr>
          <a:spLocks noChangeShapeType="1"/>
        </xdr:cNvSpPr>
      </xdr:nvSpPr>
      <xdr:spPr bwMode="auto">
        <a:xfrm>
          <a:off x="9648825" y="579405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139</xdr:row>
      <xdr:rowOff>9525</xdr:rowOff>
    </xdr:from>
    <xdr:to>
      <xdr:col>5</xdr:col>
      <xdr:colOff>447675</xdr:colOff>
      <xdr:row>139</xdr:row>
      <xdr:rowOff>9525</xdr:rowOff>
    </xdr:to>
    <xdr:sp macro="" textlink="">
      <xdr:nvSpPr>
        <xdr:cNvPr id="8931" name="Line 1">
          <a:extLst>
            <a:ext uri="{FF2B5EF4-FFF2-40B4-BE49-F238E27FC236}">
              <a16:creationId xmlns:a16="http://schemas.microsoft.com/office/drawing/2014/main" id="{00000000-0008-0000-0100-0000E3220000}"/>
            </a:ext>
          </a:extLst>
        </xdr:cNvPr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139</xdr:row>
      <xdr:rowOff>9525</xdr:rowOff>
    </xdr:from>
    <xdr:to>
      <xdr:col>5</xdr:col>
      <xdr:colOff>400050</xdr:colOff>
      <xdr:row>139</xdr:row>
      <xdr:rowOff>9525</xdr:rowOff>
    </xdr:to>
    <xdr:sp macro="" textlink="">
      <xdr:nvSpPr>
        <xdr:cNvPr id="8932" name="Line 1">
          <a:extLst>
            <a:ext uri="{FF2B5EF4-FFF2-40B4-BE49-F238E27FC236}">
              <a16:creationId xmlns:a16="http://schemas.microsoft.com/office/drawing/2014/main" id="{00000000-0008-0000-0100-0000E4220000}"/>
            </a:ext>
          </a:extLst>
        </xdr:cNvPr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139</xdr:row>
      <xdr:rowOff>9525</xdr:rowOff>
    </xdr:from>
    <xdr:to>
      <xdr:col>5</xdr:col>
      <xdr:colOff>381000</xdr:colOff>
      <xdr:row>139</xdr:row>
      <xdr:rowOff>9525</xdr:rowOff>
    </xdr:to>
    <xdr:sp macro="" textlink="">
      <xdr:nvSpPr>
        <xdr:cNvPr id="8933" name="Line 1">
          <a:extLst>
            <a:ext uri="{FF2B5EF4-FFF2-40B4-BE49-F238E27FC236}">
              <a16:creationId xmlns:a16="http://schemas.microsoft.com/office/drawing/2014/main" id="{00000000-0008-0000-0100-0000E5220000}"/>
            </a:ext>
          </a:extLst>
        </xdr:cNvPr>
        <xdr:cNvSpPr>
          <a:spLocks noChangeShapeType="1"/>
        </xdr:cNvSpPr>
      </xdr:nvSpPr>
      <xdr:spPr bwMode="auto">
        <a:xfrm>
          <a:off x="9648825" y="579405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139</xdr:row>
      <xdr:rowOff>9525</xdr:rowOff>
    </xdr:from>
    <xdr:to>
      <xdr:col>5</xdr:col>
      <xdr:colOff>447675</xdr:colOff>
      <xdr:row>139</xdr:row>
      <xdr:rowOff>9525</xdr:rowOff>
    </xdr:to>
    <xdr:sp macro="" textlink="">
      <xdr:nvSpPr>
        <xdr:cNvPr id="8934" name="Line 1">
          <a:extLst>
            <a:ext uri="{FF2B5EF4-FFF2-40B4-BE49-F238E27FC236}">
              <a16:creationId xmlns:a16="http://schemas.microsoft.com/office/drawing/2014/main" id="{00000000-0008-0000-0100-0000E6220000}"/>
            </a:ext>
          </a:extLst>
        </xdr:cNvPr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139</xdr:row>
      <xdr:rowOff>9525</xdr:rowOff>
    </xdr:from>
    <xdr:to>
      <xdr:col>5</xdr:col>
      <xdr:colOff>400050</xdr:colOff>
      <xdr:row>139</xdr:row>
      <xdr:rowOff>9525</xdr:rowOff>
    </xdr:to>
    <xdr:sp macro="" textlink="">
      <xdr:nvSpPr>
        <xdr:cNvPr id="8935" name="Line 1">
          <a:extLst>
            <a:ext uri="{FF2B5EF4-FFF2-40B4-BE49-F238E27FC236}">
              <a16:creationId xmlns:a16="http://schemas.microsoft.com/office/drawing/2014/main" id="{00000000-0008-0000-0100-0000E7220000}"/>
            </a:ext>
          </a:extLst>
        </xdr:cNvPr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139</xdr:row>
      <xdr:rowOff>9525</xdr:rowOff>
    </xdr:from>
    <xdr:to>
      <xdr:col>5</xdr:col>
      <xdr:colOff>400050</xdr:colOff>
      <xdr:row>139</xdr:row>
      <xdr:rowOff>9525</xdr:rowOff>
    </xdr:to>
    <xdr:sp macro="" textlink="">
      <xdr:nvSpPr>
        <xdr:cNvPr id="8936" name="Line 1">
          <a:extLst>
            <a:ext uri="{FF2B5EF4-FFF2-40B4-BE49-F238E27FC236}">
              <a16:creationId xmlns:a16="http://schemas.microsoft.com/office/drawing/2014/main" id="{00000000-0008-0000-0100-0000E8220000}"/>
            </a:ext>
          </a:extLst>
        </xdr:cNvPr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140</xdr:row>
      <xdr:rowOff>9525</xdr:rowOff>
    </xdr:from>
    <xdr:to>
      <xdr:col>5</xdr:col>
      <xdr:colOff>447675</xdr:colOff>
      <xdr:row>140</xdr:row>
      <xdr:rowOff>9525</xdr:rowOff>
    </xdr:to>
    <xdr:sp macro="" textlink="">
      <xdr:nvSpPr>
        <xdr:cNvPr id="8937" name="Line 1">
          <a:extLst>
            <a:ext uri="{FF2B5EF4-FFF2-40B4-BE49-F238E27FC236}">
              <a16:creationId xmlns:a16="http://schemas.microsoft.com/office/drawing/2014/main" id="{00000000-0008-0000-0100-0000E9220000}"/>
            </a:ext>
          </a:extLst>
        </xdr:cNvPr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140</xdr:row>
      <xdr:rowOff>9525</xdr:rowOff>
    </xdr:from>
    <xdr:to>
      <xdr:col>5</xdr:col>
      <xdr:colOff>400050</xdr:colOff>
      <xdr:row>140</xdr:row>
      <xdr:rowOff>9525</xdr:rowOff>
    </xdr:to>
    <xdr:sp macro="" textlink="">
      <xdr:nvSpPr>
        <xdr:cNvPr id="8938" name="Line 1">
          <a:extLst>
            <a:ext uri="{FF2B5EF4-FFF2-40B4-BE49-F238E27FC236}">
              <a16:creationId xmlns:a16="http://schemas.microsoft.com/office/drawing/2014/main" id="{00000000-0008-0000-0100-0000EA220000}"/>
            </a:ext>
          </a:extLst>
        </xdr:cNvPr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140</xdr:row>
      <xdr:rowOff>9525</xdr:rowOff>
    </xdr:from>
    <xdr:to>
      <xdr:col>5</xdr:col>
      <xdr:colOff>361950</xdr:colOff>
      <xdr:row>140</xdr:row>
      <xdr:rowOff>9525</xdr:rowOff>
    </xdr:to>
    <xdr:sp macro="" textlink="">
      <xdr:nvSpPr>
        <xdr:cNvPr id="8939" name="Line 1">
          <a:extLst>
            <a:ext uri="{FF2B5EF4-FFF2-40B4-BE49-F238E27FC236}">
              <a16:creationId xmlns:a16="http://schemas.microsoft.com/office/drawing/2014/main" id="{00000000-0008-0000-0100-0000EB220000}"/>
            </a:ext>
          </a:extLst>
        </xdr:cNvPr>
        <xdr:cNvSpPr>
          <a:spLocks noChangeShapeType="1"/>
        </xdr:cNvSpPr>
      </xdr:nvSpPr>
      <xdr:spPr bwMode="auto">
        <a:xfrm>
          <a:off x="9582150" y="57940575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140</xdr:row>
      <xdr:rowOff>9525</xdr:rowOff>
    </xdr:from>
    <xdr:to>
      <xdr:col>5</xdr:col>
      <xdr:colOff>447675</xdr:colOff>
      <xdr:row>140</xdr:row>
      <xdr:rowOff>9525</xdr:rowOff>
    </xdr:to>
    <xdr:sp macro="" textlink="">
      <xdr:nvSpPr>
        <xdr:cNvPr id="8940" name="Line 1">
          <a:extLst>
            <a:ext uri="{FF2B5EF4-FFF2-40B4-BE49-F238E27FC236}">
              <a16:creationId xmlns:a16="http://schemas.microsoft.com/office/drawing/2014/main" id="{00000000-0008-0000-0100-0000EC220000}"/>
            </a:ext>
          </a:extLst>
        </xdr:cNvPr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140</xdr:row>
      <xdr:rowOff>9525</xdr:rowOff>
    </xdr:from>
    <xdr:to>
      <xdr:col>5</xdr:col>
      <xdr:colOff>400050</xdr:colOff>
      <xdr:row>140</xdr:row>
      <xdr:rowOff>9525</xdr:rowOff>
    </xdr:to>
    <xdr:sp macro="" textlink="">
      <xdr:nvSpPr>
        <xdr:cNvPr id="8941" name="Line 1">
          <a:extLst>
            <a:ext uri="{FF2B5EF4-FFF2-40B4-BE49-F238E27FC236}">
              <a16:creationId xmlns:a16="http://schemas.microsoft.com/office/drawing/2014/main" id="{00000000-0008-0000-0100-0000ED220000}"/>
            </a:ext>
          </a:extLst>
        </xdr:cNvPr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140</xdr:row>
      <xdr:rowOff>9525</xdr:rowOff>
    </xdr:from>
    <xdr:to>
      <xdr:col>5</xdr:col>
      <xdr:colOff>400050</xdr:colOff>
      <xdr:row>140</xdr:row>
      <xdr:rowOff>9525</xdr:rowOff>
    </xdr:to>
    <xdr:sp macro="" textlink="">
      <xdr:nvSpPr>
        <xdr:cNvPr id="8942" name="Line 1">
          <a:extLst>
            <a:ext uri="{FF2B5EF4-FFF2-40B4-BE49-F238E27FC236}">
              <a16:creationId xmlns:a16="http://schemas.microsoft.com/office/drawing/2014/main" id="{00000000-0008-0000-0100-0000EE220000}"/>
            </a:ext>
          </a:extLst>
        </xdr:cNvPr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140</xdr:row>
      <xdr:rowOff>9525</xdr:rowOff>
    </xdr:from>
    <xdr:to>
      <xdr:col>5</xdr:col>
      <xdr:colOff>381000</xdr:colOff>
      <xdr:row>140</xdr:row>
      <xdr:rowOff>9525</xdr:rowOff>
    </xdr:to>
    <xdr:sp macro="" textlink="">
      <xdr:nvSpPr>
        <xdr:cNvPr id="8943" name="Line 1">
          <a:extLst>
            <a:ext uri="{FF2B5EF4-FFF2-40B4-BE49-F238E27FC236}">
              <a16:creationId xmlns:a16="http://schemas.microsoft.com/office/drawing/2014/main" id="{00000000-0008-0000-0100-0000EF220000}"/>
            </a:ext>
          </a:extLst>
        </xdr:cNvPr>
        <xdr:cNvSpPr>
          <a:spLocks noChangeShapeType="1"/>
        </xdr:cNvSpPr>
      </xdr:nvSpPr>
      <xdr:spPr bwMode="auto">
        <a:xfrm>
          <a:off x="9648825" y="579405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140</xdr:row>
      <xdr:rowOff>9525</xdr:rowOff>
    </xdr:from>
    <xdr:to>
      <xdr:col>5</xdr:col>
      <xdr:colOff>447675</xdr:colOff>
      <xdr:row>140</xdr:row>
      <xdr:rowOff>9525</xdr:rowOff>
    </xdr:to>
    <xdr:sp macro="" textlink="">
      <xdr:nvSpPr>
        <xdr:cNvPr id="8944" name="Line 1">
          <a:extLst>
            <a:ext uri="{FF2B5EF4-FFF2-40B4-BE49-F238E27FC236}">
              <a16:creationId xmlns:a16="http://schemas.microsoft.com/office/drawing/2014/main" id="{00000000-0008-0000-0100-0000F0220000}"/>
            </a:ext>
          </a:extLst>
        </xdr:cNvPr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140</xdr:row>
      <xdr:rowOff>9525</xdr:rowOff>
    </xdr:from>
    <xdr:to>
      <xdr:col>5</xdr:col>
      <xdr:colOff>400050</xdr:colOff>
      <xdr:row>140</xdr:row>
      <xdr:rowOff>9525</xdr:rowOff>
    </xdr:to>
    <xdr:sp macro="" textlink="">
      <xdr:nvSpPr>
        <xdr:cNvPr id="8945" name="Line 1">
          <a:extLst>
            <a:ext uri="{FF2B5EF4-FFF2-40B4-BE49-F238E27FC236}">
              <a16:creationId xmlns:a16="http://schemas.microsoft.com/office/drawing/2014/main" id="{00000000-0008-0000-0100-0000F1220000}"/>
            </a:ext>
          </a:extLst>
        </xdr:cNvPr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140</xdr:row>
      <xdr:rowOff>9525</xdr:rowOff>
    </xdr:from>
    <xdr:to>
      <xdr:col>5</xdr:col>
      <xdr:colOff>381000</xdr:colOff>
      <xdr:row>140</xdr:row>
      <xdr:rowOff>9525</xdr:rowOff>
    </xdr:to>
    <xdr:sp macro="" textlink="">
      <xdr:nvSpPr>
        <xdr:cNvPr id="8946" name="Line 1">
          <a:extLst>
            <a:ext uri="{FF2B5EF4-FFF2-40B4-BE49-F238E27FC236}">
              <a16:creationId xmlns:a16="http://schemas.microsoft.com/office/drawing/2014/main" id="{00000000-0008-0000-0100-0000F2220000}"/>
            </a:ext>
          </a:extLst>
        </xdr:cNvPr>
        <xdr:cNvSpPr>
          <a:spLocks noChangeShapeType="1"/>
        </xdr:cNvSpPr>
      </xdr:nvSpPr>
      <xdr:spPr bwMode="auto">
        <a:xfrm>
          <a:off x="9648825" y="579405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140</xdr:row>
      <xdr:rowOff>9525</xdr:rowOff>
    </xdr:from>
    <xdr:to>
      <xdr:col>5</xdr:col>
      <xdr:colOff>447675</xdr:colOff>
      <xdr:row>140</xdr:row>
      <xdr:rowOff>9525</xdr:rowOff>
    </xdr:to>
    <xdr:sp macro="" textlink="">
      <xdr:nvSpPr>
        <xdr:cNvPr id="8947" name="Line 1">
          <a:extLst>
            <a:ext uri="{FF2B5EF4-FFF2-40B4-BE49-F238E27FC236}">
              <a16:creationId xmlns:a16="http://schemas.microsoft.com/office/drawing/2014/main" id="{00000000-0008-0000-0100-0000F3220000}"/>
            </a:ext>
          </a:extLst>
        </xdr:cNvPr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140</xdr:row>
      <xdr:rowOff>9525</xdr:rowOff>
    </xdr:from>
    <xdr:to>
      <xdr:col>5</xdr:col>
      <xdr:colOff>400050</xdr:colOff>
      <xdr:row>140</xdr:row>
      <xdr:rowOff>9525</xdr:rowOff>
    </xdr:to>
    <xdr:sp macro="" textlink="">
      <xdr:nvSpPr>
        <xdr:cNvPr id="8948" name="Line 1">
          <a:extLst>
            <a:ext uri="{FF2B5EF4-FFF2-40B4-BE49-F238E27FC236}">
              <a16:creationId xmlns:a16="http://schemas.microsoft.com/office/drawing/2014/main" id="{00000000-0008-0000-0100-0000F4220000}"/>
            </a:ext>
          </a:extLst>
        </xdr:cNvPr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140</xdr:row>
      <xdr:rowOff>9525</xdr:rowOff>
    </xdr:from>
    <xdr:to>
      <xdr:col>5</xdr:col>
      <xdr:colOff>400050</xdr:colOff>
      <xdr:row>140</xdr:row>
      <xdr:rowOff>9525</xdr:rowOff>
    </xdr:to>
    <xdr:sp macro="" textlink="">
      <xdr:nvSpPr>
        <xdr:cNvPr id="8949" name="Line 1">
          <a:extLst>
            <a:ext uri="{FF2B5EF4-FFF2-40B4-BE49-F238E27FC236}">
              <a16:creationId xmlns:a16="http://schemas.microsoft.com/office/drawing/2014/main" id="{00000000-0008-0000-0100-0000F5220000}"/>
            </a:ext>
          </a:extLst>
        </xdr:cNvPr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140</xdr:row>
      <xdr:rowOff>9525</xdr:rowOff>
    </xdr:from>
    <xdr:to>
      <xdr:col>5</xdr:col>
      <xdr:colOff>381000</xdr:colOff>
      <xdr:row>140</xdr:row>
      <xdr:rowOff>9525</xdr:rowOff>
    </xdr:to>
    <xdr:sp macro="" textlink="">
      <xdr:nvSpPr>
        <xdr:cNvPr id="8950" name="Line 1">
          <a:extLst>
            <a:ext uri="{FF2B5EF4-FFF2-40B4-BE49-F238E27FC236}">
              <a16:creationId xmlns:a16="http://schemas.microsoft.com/office/drawing/2014/main" id="{00000000-0008-0000-0100-0000F6220000}"/>
            </a:ext>
          </a:extLst>
        </xdr:cNvPr>
        <xdr:cNvSpPr>
          <a:spLocks noChangeShapeType="1"/>
        </xdr:cNvSpPr>
      </xdr:nvSpPr>
      <xdr:spPr bwMode="auto">
        <a:xfrm>
          <a:off x="9648825" y="579405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140</xdr:row>
      <xdr:rowOff>9525</xdr:rowOff>
    </xdr:from>
    <xdr:to>
      <xdr:col>5</xdr:col>
      <xdr:colOff>447675</xdr:colOff>
      <xdr:row>140</xdr:row>
      <xdr:rowOff>9525</xdr:rowOff>
    </xdr:to>
    <xdr:sp macro="" textlink="">
      <xdr:nvSpPr>
        <xdr:cNvPr id="8951" name="Line 1">
          <a:extLst>
            <a:ext uri="{FF2B5EF4-FFF2-40B4-BE49-F238E27FC236}">
              <a16:creationId xmlns:a16="http://schemas.microsoft.com/office/drawing/2014/main" id="{00000000-0008-0000-0100-0000F7220000}"/>
            </a:ext>
          </a:extLst>
        </xdr:cNvPr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140</xdr:row>
      <xdr:rowOff>9525</xdr:rowOff>
    </xdr:from>
    <xdr:to>
      <xdr:col>5</xdr:col>
      <xdr:colOff>400050</xdr:colOff>
      <xdr:row>140</xdr:row>
      <xdr:rowOff>9525</xdr:rowOff>
    </xdr:to>
    <xdr:sp macro="" textlink="">
      <xdr:nvSpPr>
        <xdr:cNvPr id="8952" name="Line 1">
          <a:extLst>
            <a:ext uri="{FF2B5EF4-FFF2-40B4-BE49-F238E27FC236}">
              <a16:creationId xmlns:a16="http://schemas.microsoft.com/office/drawing/2014/main" id="{00000000-0008-0000-0100-0000F8220000}"/>
            </a:ext>
          </a:extLst>
        </xdr:cNvPr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8953" name="Line 1">
          <a:extLst>
            <a:ext uri="{FF2B5EF4-FFF2-40B4-BE49-F238E27FC236}">
              <a16:creationId xmlns:a16="http://schemas.microsoft.com/office/drawing/2014/main" id="{00000000-0008-0000-0100-0000F9220000}"/>
            </a:ext>
          </a:extLst>
        </xdr:cNvPr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8954" name="Line 1">
          <a:extLst>
            <a:ext uri="{FF2B5EF4-FFF2-40B4-BE49-F238E27FC236}">
              <a16:creationId xmlns:a16="http://schemas.microsoft.com/office/drawing/2014/main" id="{00000000-0008-0000-0100-0000FA220000}"/>
            </a:ext>
          </a:extLst>
        </xdr:cNvPr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955" name="Line 1">
          <a:extLst>
            <a:ext uri="{FF2B5EF4-FFF2-40B4-BE49-F238E27FC236}">
              <a16:creationId xmlns:a16="http://schemas.microsoft.com/office/drawing/2014/main" id="{00000000-0008-0000-0100-0000FB22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8956" name="Line 1">
          <a:extLst>
            <a:ext uri="{FF2B5EF4-FFF2-40B4-BE49-F238E27FC236}">
              <a16:creationId xmlns:a16="http://schemas.microsoft.com/office/drawing/2014/main" id="{00000000-0008-0000-0100-0000FC220000}"/>
            </a:ext>
          </a:extLst>
        </xdr:cNvPr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8957" name="Line 1">
          <a:extLst>
            <a:ext uri="{FF2B5EF4-FFF2-40B4-BE49-F238E27FC236}">
              <a16:creationId xmlns:a16="http://schemas.microsoft.com/office/drawing/2014/main" id="{00000000-0008-0000-0100-0000FD220000}"/>
            </a:ext>
          </a:extLst>
        </xdr:cNvPr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958" name="Line 1">
          <a:extLst>
            <a:ext uri="{FF2B5EF4-FFF2-40B4-BE49-F238E27FC236}">
              <a16:creationId xmlns:a16="http://schemas.microsoft.com/office/drawing/2014/main" id="{00000000-0008-0000-0100-0000FE22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138</xdr:row>
      <xdr:rowOff>9525</xdr:rowOff>
    </xdr:from>
    <xdr:to>
      <xdr:col>5</xdr:col>
      <xdr:colOff>381000</xdr:colOff>
      <xdr:row>138</xdr:row>
      <xdr:rowOff>9525</xdr:rowOff>
    </xdr:to>
    <xdr:sp macro="" textlink="">
      <xdr:nvSpPr>
        <xdr:cNvPr id="8959" name="Line 1">
          <a:extLst>
            <a:ext uri="{FF2B5EF4-FFF2-40B4-BE49-F238E27FC236}">
              <a16:creationId xmlns:a16="http://schemas.microsoft.com/office/drawing/2014/main" id="{00000000-0008-0000-0100-0000FF220000}"/>
            </a:ext>
          </a:extLst>
        </xdr:cNvPr>
        <xdr:cNvSpPr>
          <a:spLocks noChangeShapeType="1"/>
        </xdr:cNvSpPr>
      </xdr:nvSpPr>
      <xdr:spPr bwMode="auto">
        <a:xfrm>
          <a:off x="9648825" y="57416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138</xdr:row>
      <xdr:rowOff>9525</xdr:rowOff>
    </xdr:from>
    <xdr:to>
      <xdr:col>6</xdr:col>
      <xdr:colOff>361950</xdr:colOff>
      <xdr:row>138</xdr:row>
      <xdr:rowOff>9525</xdr:rowOff>
    </xdr:to>
    <xdr:sp macro="" textlink="">
      <xdr:nvSpPr>
        <xdr:cNvPr id="8960" name="Line 1">
          <a:extLst>
            <a:ext uri="{FF2B5EF4-FFF2-40B4-BE49-F238E27FC236}">
              <a16:creationId xmlns:a16="http://schemas.microsoft.com/office/drawing/2014/main" id="{00000000-0008-0000-0100-000000230000}"/>
            </a:ext>
          </a:extLst>
        </xdr:cNvPr>
        <xdr:cNvSpPr>
          <a:spLocks noChangeShapeType="1"/>
        </xdr:cNvSpPr>
      </xdr:nvSpPr>
      <xdr:spPr bwMode="auto">
        <a:xfrm>
          <a:off x="11439525" y="57416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138</xdr:row>
      <xdr:rowOff>9525</xdr:rowOff>
    </xdr:from>
    <xdr:to>
      <xdr:col>5</xdr:col>
      <xdr:colOff>447675</xdr:colOff>
      <xdr:row>138</xdr:row>
      <xdr:rowOff>9525</xdr:rowOff>
    </xdr:to>
    <xdr:sp macro="" textlink="">
      <xdr:nvSpPr>
        <xdr:cNvPr id="8961" name="Line 1">
          <a:extLst>
            <a:ext uri="{FF2B5EF4-FFF2-40B4-BE49-F238E27FC236}">
              <a16:creationId xmlns:a16="http://schemas.microsoft.com/office/drawing/2014/main" id="{00000000-0008-0000-0100-000001230000}"/>
            </a:ext>
          </a:extLst>
        </xdr:cNvPr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8962" name="Line 1">
          <a:extLst>
            <a:ext uri="{FF2B5EF4-FFF2-40B4-BE49-F238E27FC236}">
              <a16:creationId xmlns:a16="http://schemas.microsoft.com/office/drawing/2014/main" id="{00000000-0008-0000-0100-000002230000}"/>
            </a:ext>
          </a:extLst>
        </xdr:cNvPr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8963" name="Line 1">
          <a:extLst>
            <a:ext uri="{FF2B5EF4-FFF2-40B4-BE49-F238E27FC236}">
              <a16:creationId xmlns:a16="http://schemas.microsoft.com/office/drawing/2014/main" id="{00000000-0008-0000-0100-000003230000}"/>
            </a:ext>
          </a:extLst>
        </xdr:cNvPr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964" name="Line 1">
          <a:extLst>
            <a:ext uri="{FF2B5EF4-FFF2-40B4-BE49-F238E27FC236}">
              <a16:creationId xmlns:a16="http://schemas.microsoft.com/office/drawing/2014/main" id="{00000000-0008-0000-0100-00000423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965" name="Line 1">
          <a:extLst>
            <a:ext uri="{FF2B5EF4-FFF2-40B4-BE49-F238E27FC236}">
              <a16:creationId xmlns:a16="http://schemas.microsoft.com/office/drawing/2014/main" id="{00000000-0008-0000-0100-00000523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8966" name="Line 1">
          <a:extLst>
            <a:ext uri="{FF2B5EF4-FFF2-40B4-BE49-F238E27FC236}">
              <a16:creationId xmlns:a16="http://schemas.microsoft.com/office/drawing/2014/main" id="{00000000-0008-0000-0100-000006230000}"/>
            </a:ext>
          </a:extLst>
        </xdr:cNvPr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8967" name="Line 1">
          <a:extLst>
            <a:ext uri="{FF2B5EF4-FFF2-40B4-BE49-F238E27FC236}">
              <a16:creationId xmlns:a16="http://schemas.microsoft.com/office/drawing/2014/main" id="{00000000-0008-0000-0100-000007230000}"/>
            </a:ext>
          </a:extLst>
        </xdr:cNvPr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968" name="Line 1">
          <a:extLst>
            <a:ext uri="{FF2B5EF4-FFF2-40B4-BE49-F238E27FC236}">
              <a16:creationId xmlns:a16="http://schemas.microsoft.com/office/drawing/2014/main" id="{00000000-0008-0000-0100-00000823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8969" name="Line 1">
          <a:extLst>
            <a:ext uri="{FF2B5EF4-FFF2-40B4-BE49-F238E27FC236}">
              <a16:creationId xmlns:a16="http://schemas.microsoft.com/office/drawing/2014/main" id="{00000000-0008-0000-0100-000009230000}"/>
            </a:ext>
          </a:extLst>
        </xdr:cNvPr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8970" name="Line 1">
          <a:extLst>
            <a:ext uri="{FF2B5EF4-FFF2-40B4-BE49-F238E27FC236}">
              <a16:creationId xmlns:a16="http://schemas.microsoft.com/office/drawing/2014/main" id="{00000000-0008-0000-0100-00000A230000}"/>
            </a:ext>
          </a:extLst>
        </xdr:cNvPr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971" name="Line 1">
          <a:extLst>
            <a:ext uri="{FF2B5EF4-FFF2-40B4-BE49-F238E27FC236}">
              <a16:creationId xmlns:a16="http://schemas.microsoft.com/office/drawing/2014/main" id="{00000000-0008-0000-0100-00000B23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972" name="Line 1">
          <a:extLst>
            <a:ext uri="{FF2B5EF4-FFF2-40B4-BE49-F238E27FC236}">
              <a16:creationId xmlns:a16="http://schemas.microsoft.com/office/drawing/2014/main" id="{00000000-0008-0000-0100-00000C23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973" name="Line 1">
          <a:extLst>
            <a:ext uri="{FF2B5EF4-FFF2-40B4-BE49-F238E27FC236}">
              <a16:creationId xmlns:a16="http://schemas.microsoft.com/office/drawing/2014/main" id="{00000000-0008-0000-0100-00000D23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8974" name="Line 1">
          <a:extLst>
            <a:ext uri="{FF2B5EF4-FFF2-40B4-BE49-F238E27FC236}">
              <a16:creationId xmlns:a16="http://schemas.microsoft.com/office/drawing/2014/main" id="{00000000-0008-0000-0100-00000E230000}"/>
            </a:ext>
          </a:extLst>
        </xdr:cNvPr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8975" name="Line 1">
          <a:extLst>
            <a:ext uri="{FF2B5EF4-FFF2-40B4-BE49-F238E27FC236}">
              <a16:creationId xmlns:a16="http://schemas.microsoft.com/office/drawing/2014/main" id="{00000000-0008-0000-0100-00000F230000}"/>
            </a:ext>
          </a:extLst>
        </xdr:cNvPr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976" name="Line 1">
          <a:extLst>
            <a:ext uri="{FF2B5EF4-FFF2-40B4-BE49-F238E27FC236}">
              <a16:creationId xmlns:a16="http://schemas.microsoft.com/office/drawing/2014/main" id="{00000000-0008-0000-0100-00001023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138</xdr:row>
      <xdr:rowOff>9525</xdr:rowOff>
    </xdr:from>
    <xdr:to>
      <xdr:col>5</xdr:col>
      <xdr:colOff>400050</xdr:colOff>
      <xdr:row>138</xdr:row>
      <xdr:rowOff>9525</xdr:rowOff>
    </xdr:to>
    <xdr:sp macro="" textlink="">
      <xdr:nvSpPr>
        <xdr:cNvPr id="8977" name="Line 1">
          <a:extLst>
            <a:ext uri="{FF2B5EF4-FFF2-40B4-BE49-F238E27FC236}">
              <a16:creationId xmlns:a16="http://schemas.microsoft.com/office/drawing/2014/main" id="{00000000-0008-0000-0100-000011230000}"/>
            </a:ext>
          </a:extLst>
        </xdr:cNvPr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8978" name="Line 1">
          <a:extLst>
            <a:ext uri="{FF2B5EF4-FFF2-40B4-BE49-F238E27FC236}">
              <a16:creationId xmlns:a16="http://schemas.microsoft.com/office/drawing/2014/main" id="{00000000-0008-0000-0100-000012230000}"/>
            </a:ext>
          </a:extLst>
        </xdr:cNvPr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979" name="Line 1">
          <a:extLst>
            <a:ext uri="{FF2B5EF4-FFF2-40B4-BE49-F238E27FC236}">
              <a16:creationId xmlns:a16="http://schemas.microsoft.com/office/drawing/2014/main" id="{00000000-0008-0000-0100-00001323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138</xdr:row>
      <xdr:rowOff>9525</xdr:rowOff>
    </xdr:from>
    <xdr:to>
      <xdr:col>6</xdr:col>
      <xdr:colOff>361950</xdr:colOff>
      <xdr:row>138</xdr:row>
      <xdr:rowOff>9525</xdr:rowOff>
    </xdr:to>
    <xdr:sp macro="" textlink="">
      <xdr:nvSpPr>
        <xdr:cNvPr id="8980" name="Line 1">
          <a:extLst>
            <a:ext uri="{FF2B5EF4-FFF2-40B4-BE49-F238E27FC236}">
              <a16:creationId xmlns:a16="http://schemas.microsoft.com/office/drawing/2014/main" id="{00000000-0008-0000-0100-000014230000}"/>
            </a:ext>
          </a:extLst>
        </xdr:cNvPr>
        <xdr:cNvSpPr>
          <a:spLocks noChangeShapeType="1"/>
        </xdr:cNvSpPr>
      </xdr:nvSpPr>
      <xdr:spPr bwMode="auto">
        <a:xfrm>
          <a:off x="11439525" y="57416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8981" name="Line 1">
          <a:extLst>
            <a:ext uri="{FF2B5EF4-FFF2-40B4-BE49-F238E27FC236}">
              <a16:creationId xmlns:a16="http://schemas.microsoft.com/office/drawing/2014/main" id="{00000000-0008-0000-0100-000015230000}"/>
            </a:ext>
          </a:extLst>
        </xdr:cNvPr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982" name="Line 1">
          <a:extLst>
            <a:ext uri="{FF2B5EF4-FFF2-40B4-BE49-F238E27FC236}">
              <a16:creationId xmlns:a16="http://schemas.microsoft.com/office/drawing/2014/main" id="{00000000-0008-0000-0100-00001623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983" name="Line 1">
          <a:extLst>
            <a:ext uri="{FF2B5EF4-FFF2-40B4-BE49-F238E27FC236}">
              <a16:creationId xmlns:a16="http://schemas.microsoft.com/office/drawing/2014/main" id="{00000000-0008-0000-0100-00001723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8984" name="Line 1">
          <a:extLst>
            <a:ext uri="{FF2B5EF4-FFF2-40B4-BE49-F238E27FC236}">
              <a16:creationId xmlns:a16="http://schemas.microsoft.com/office/drawing/2014/main" id="{00000000-0008-0000-0100-000018230000}"/>
            </a:ext>
          </a:extLst>
        </xdr:cNvPr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8985" name="Line 1">
          <a:extLst>
            <a:ext uri="{FF2B5EF4-FFF2-40B4-BE49-F238E27FC236}">
              <a16:creationId xmlns:a16="http://schemas.microsoft.com/office/drawing/2014/main" id="{00000000-0008-0000-0100-000019230000}"/>
            </a:ext>
          </a:extLst>
        </xdr:cNvPr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986" name="Line 1">
          <a:extLst>
            <a:ext uri="{FF2B5EF4-FFF2-40B4-BE49-F238E27FC236}">
              <a16:creationId xmlns:a16="http://schemas.microsoft.com/office/drawing/2014/main" id="{00000000-0008-0000-0100-00001A23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8987" name="Line 1">
          <a:extLst>
            <a:ext uri="{FF2B5EF4-FFF2-40B4-BE49-F238E27FC236}">
              <a16:creationId xmlns:a16="http://schemas.microsoft.com/office/drawing/2014/main" id="{00000000-0008-0000-0100-00001B230000}"/>
            </a:ext>
          </a:extLst>
        </xdr:cNvPr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8988" name="Line 1">
          <a:extLst>
            <a:ext uri="{FF2B5EF4-FFF2-40B4-BE49-F238E27FC236}">
              <a16:creationId xmlns:a16="http://schemas.microsoft.com/office/drawing/2014/main" id="{00000000-0008-0000-0100-00001C230000}"/>
            </a:ext>
          </a:extLst>
        </xdr:cNvPr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989" name="Line 1">
          <a:extLst>
            <a:ext uri="{FF2B5EF4-FFF2-40B4-BE49-F238E27FC236}">
              <a16:creationId xmlns:a16="http://schemas.microsoft.com/office/drawing/2014/main" id="{00000000-0008-0000-0100-00001D23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990" name="Line 1">
          <a:extLst>
            <a:ext uri="{FF2B5EF4-FFF2-40B4-BE49-F238E27FC236}">
              <a16:creationId xmlns:a16="http://schemas.microsoft.com/office/drawing/2014/main" id="{00000000-0008-0000-0100-00001E23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8991" name="Line 1">
          <a:extLst>
            <a:ext uri="{FF2B5EF4-FFF2-40B4-BE49-F238E27FC236}">
              <a16:creationId xmlns:a16="http://schemas.microsoft.com/office/drawing/2014/main" id="{00000000-0008-0000-0100-00001F230000}"/>
            </a:ext>
          </a:extLst>
        </xdr:cNvPr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8992" name="Line 1">
          <a:extLst>
            <a:ext uri="{FF2B5EF4-FFF2-40B4-BE49-F238E27FC236}">
              <a16:creationId xmlns:a16="http://schemas.microsoft.com/office/drawing/2014/main" id="{00000000-0008-0000-0100-000020230000}"/>
            </a:ext>
          </a:extLst>
        </xdr:cNvPr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993" name="Line 1">
          <a:extLst>
            <a:ext uri="{FF2B5EF4-FFF2-40B4-BE49-F238E27FC236}">
              <a16:creationId xmlns:a16="http://schemas.microsoft.com/office/drawing/2014/main" id="{00000000-0008-0000-0100-00002123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994" name="Line 1">
          <a:extLst>
            <a:ext uri="{FF2B5EF4-FFF2-40B4-BE49-F238E27FC236}">
              <a16:creationId xmlns:a16="http://schemas.microsoft.com/office/drawing/2014/main" id="{00000000-0008-0000-0100-00002223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8995" name="Line 1">
          <a:extLst>
            <a:ext uri="{FF2B5EF4-FFF2-40B4-BE49-F238E27FC236}">
              <a16:creationId xmlns:a16="http://schemas.microsoft.com/office/drawing/2014/main" id="{00000000-0008-0000-0100-000023230000}"/>
            </a:ext>
          </a:extLst>
        </xdr:cNvPr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8996" name="Line 1">
          <a:extLst>
            <a:ext uri="{FF2B5EF4-FFF2-40B4-BE49-F238E27FC236}">
              <a16:creationId xmlns:a16="http://schemas.microsoft.com/office/drawing/2014/main" id="{00000000-0008-0000-0100-000024230000}"/>
            </a:ext>
          </a:extLst>
        </xdr:cNvPr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997" name="Line 1">
          <a:extLst>
            <a:ext uri="{FF2B5EF4-FFF2-40B4-BE49-F238E27FC236}">
              <a16:creationId xmlns:a16="http://schemas.microsoft.com/office/drawing/2014/main" id="{00000000-0008-0000-0100-00002523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8998" name="Line 1">
          <a:extLst>
            <a:ext uri="{FF2B5EF4-FFF2-40B4-BE49-F238E27FC236}">
              <a16:creationId xmlns:a16="http://schemas.microsoft.com/office/drawing/2014/main" id="{00000000-0008-0000-0100-000026230000}"/>
            </a:ext>
          </a:extLst>
        </xdr:cNvPr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8999" name="Line 1">
          <a:extLst>
            <a:ext uri="{FF2B5EF4-FFF2-40B4-BE49-F238E27FC236}">
              <a16:creationId xmlns:a16="http://schemas.microsoft.com/office/drawing/2014/main" id="{00000000-0008-0000-0100-00002723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138</xdr:row>
      <xdr:rowOff>9525</xdr:rowOff>
    </xdr:from>
    <xdr:to>
      <xdr:col>6</xdr:col>
      <xdr:colOff>361950</xdr:colOff>
      <xdr:row>138</xdr:row>
      <xdr:rowOff>9525</xdr:rowOff>
    </xdr:to>
    <xdr:sp macro="" textlink="">
      <xdr:nvSpPr>
        <xdr:cNvPr id="9000" name="Line 1">
          <a:extLst>
            <a:ext uri="{FF2B5EF4-FFF2-40B4-BE49-F238E27FC236}">
              <a16:creationId xmlns:a16="http://schemas.microsoft.com/office/drawing/2014/main" id="{00000000-0008-0000-0100-000028230000}"/>
            </a:ext>
          </a:extLst>
        </xdr:cNvPr>
        <xdr:cNvSpPr>
          <a:spLocks noChangeShapeType="1"/>
        </xdr:cNvSpPr>
      </xdr:nvSpPr>
      <xdr:spPr bwMode="auto">
        <a:xfrm>
          <a:off x="11439525" y="57416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9001" name="Line 1">
          <a:extLst>
            <a:ext uri="{FF2B5EF4-FFF2-40B4-BE49-F238E27FC236}">
              <a16:creationId xmlns:a16="http://schemas.microsoft.com/office/drawing/2014/main" id="{00000000-0008-0000-0100-000029230000}"/>
            </a:ext>
          </a:extLst>
        </xdr:cNvPr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9002" name="Line 1">
          <a:extLst>
            <a:ext uri="{FF2B5EF4-FFF2-40B4-BE49-F238E27FC236}">
              <a16:creationId xmlns:a16="http://schemas.microsoft.com/office/drawing/2014/main" id="{00000000-0008-0000-0100-00002A23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9003" name="Line 1">
          <a:extLst>
            <a:ext uri="{FF2B5EF4-FFF2-40B4-BE49-F238E27FC236}">
              <a16:creationId xmlns:a16="http://schemas.microsoft.com/office/drawing/2014/main" id="{00000000-0008-0000-0100-00002B23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9004" name="Line 1">
          <a:extLst>
            <a:ext uri="{FF2B5EF4-FFF2-40B4-BE49-F238E27FC236}">
              <a16:creationId xmlns:a16="http://schemas.microsoft.com/office/drawing/2014/main" id="{00000000-0008-0000-0100-00002C230000}"/>
            </a:ext>
          </a:extLst>
        </xdr:cNvPr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9005" name="Line 1">
          <a:extLst>
            <a:ext uri="{FF2B5EF4-FFF2-40B4-BE49-F238E27FC236}">
              <a16:creationId xmlns:a16="http://schemas.microsoft.com/office/drawing/2014/main" id="{00000000-0008-0000-0100-00002D230000}"/>
            </a:ext>
          </a:extLst>
        </xdr:cNvPr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9006" name="Line 1">
          <a:extLst>
            <a:ext uri="{FF2B5EF4-FFF2-40B4-BE49-F238E27FC236}">
              <a16:creationId xmlns:a16="http://schemas.microsoft.com/office/drawing/2014/main" id="{00000000-0008-0000-0100-00002E23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9007" name="Line 1">
          <a:extLst>
            <a:ext uri="{FF2B5EF4-FFF2-40B4-BE49-F238E27FC236}">
              <a16:creationId xmlns:a16="http://schemas.microsoft.com/office/drawing/2014/main" id="{00000000-0008-0000-0100-00002F230000}"/>
            </a:ext>
          </a:extLst>
        </xdr:cNvPr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9008" name="Line 1">
          <a:extLst>
            <a:ext uri="{FF2B5EF4-FFF2-40B4-BE49-F238E27FC236}">
              <a16:creationId xmlns:a16="http://schemas.microsoft.com/office/drawing/2014/main" id="{00000000-0008-0000-0100-000030230000}"/>
            </a:ext>
          </a:extLst>
        </xdr:cNvPr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9009" name="Line 1">
          <a:extLst>
            <a:ext uri="{FF2B5EF4-FFF2-40B4-BE49-F238E27FC236}">
              <a16:creationId xmlns:a16="http://schemas.microsoft.com/office/drawing/2014/main" id="{00000000-0008-0000-0100-00003123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9010" name="Line 1">
          <a:extLst>
            <a:ext uri="{FF2B5EF4-FFF2-40B4-BE49-F238E27FC236}">
              <a16:creationId xmlns:a16="http://schemas.microsoft.com/office/drawing/2014/main" id="{00000000-0008-0000-0100-00003223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9011" name="Line 1">
          <a:extLst>
            <a:ext uri="{FF2B5EF4-FFF2-40B4-BE49-F238E27FC236}">
              <a16:creationId xmlns:a16="http://schemas.microsoft.com/office/drawing/2014/main" id="{00000000-0008-0000-0100-00003323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9012" name="Line 1">
          <a:extLst>
            <a:ext uri="{FF2B5EF4-FFF2-40B4-BE49-F238E27FC236}">
              <a16:creationId xmlns:a16="http://schemas.microsoft.com/office/drawing/2014/main" id="{00000000-0008-0000-0100-000034230000}"/>
            </a:ext>
          </a:extLst>
        </xdr:cNvPr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9013" name="Line 1">
          <a:extLst>
            <a:ext uri="{FF2B5EF4-FFF2-40B4-BE49-F238E27FC236}">
              <a16:creationId xmlns:a16="http://schemas.microsoft.com/office/drawing/2014/main" id="{00000000-0008-0000-0100-000035230000}"/>
            </a:ext>
          </a:extLst>
        </xdr:cNvPr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9014" name="Line 1">
          <a:extLst>
            <a:ext uri="{FF2B5EF4-FFF2-40B4-BE49-F238E27FC236}">
              <a16:creationId xmlns:a16="http://schemas.microsoft.com/office/drawing/2014/main" id="{00000000-0008-0000-0100-00003623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9015" name="Line 1">
          <a:extLst>
            <a:ext uri="{FF2B5EF4-FFF2-40B4-BE49-F238E27FC236}">
              <a16:creationId xmlns:a16="http://schemas.microsoft.com/office/drawing/2014/main" id="{00000000-0008-0000-0100-000037230000}"/>
            </a:ext>
          </a:extLst>
        </xdr:cNvPr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9016" name="Line 1">
          <a:extLst>
            <a:ext uri="{FF2B5EF4-FFF2-40B4-BE49-F238E27FC236}">
              <a16:creationId xmlns:a16="http://schemas.microsoft.com/office/drawing/2014/main" id="{00000000-0008-0000-0100-00003823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138</xdr:row>
      <xdr:rowOff>9525</xdr:rowOff>
    </xdr:from>
    <xdr:to>
      <xdr:col>6</xdr:col>
      <xdr:colOff>361950</xdr:colOff>
      <xdr:row>138</xdr:row>
      <xdr:rowOff>9525</xdr:rowOff>
    </xdr:to>
    <xdr:sp macro="" textlink="">
      <xdr:nvSpPr>
        <xdr:cNvPr id="9017" name="Line 1">
          <a:extLst>
            <a:ext uri="{FF2B5EF4-FFF2-40B4-BE49-F238E27FC236}">
              <a16:creationId xmlns:a16="http://schemas.microsoft.com/office/drawing/2014/main" id="{00000000-0008-0000-0100-000039230000}"/>
            </a:ext>
          </a:extLst>
        </xdr:cNvPr>
        <xdr:cNvSpPr>
          <a:spLocks noChangeShapeType="1"/>
        </xdr:cNvSpPr>
      </xdr:nvSpPr>
      <xdr:spPr bwMode="auto">
        <a:xfrm>
          <a:off x="11439525" y="57416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9018" name="Line 1">
          <a:extLst>
            <a:ext uri="{FF2B5EF4-FFF2-40B4-BE49-F238E27FC236}">
              <a16:creationId xmlns:a16="http://schemas.microsoft.com/office/drawing/2014/main" id="{00000000-0008-0000-0100-00003A230000}"/>
            </a:ext>
          </a:extLst>
        </xdr:cNvPr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9019" name="Line 1">
          <a:extLst>
            <a:ext uri="{FF2B5EF4-FFF2-40B4-BE49-F238E27FC236}">
              <a16:creationId xmlns:a16="http://schemas.microsoft.com/office/drawing/2014/main" id="{00000000-0008-0000-0100-00003B23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9020" name="Line 1">
          <a:extLst>
            <a:ext uri="{FF2B5EF4-FFF2-40B4-BE49-F238E27FC236}">
              <a16:creationId xmlns:a16="http://schemas.microsoft.com/office/drawing/2014/main" id="{00000000-0008-0000-0100-00003C23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9021" name="Line 1">
          <a:extLst>
            <a:ext uri="{FF2B5EF4-FFF2-40B4-BE49-F238E27FC236}">
              <a16:creationId xmlns:a16="http://schemas.microsoft.com/office/drawing/2014/main" id="{00000000-0008-0000-0100-00003D230000}"/>
            </a:ext>
          </a:extLst>
        </xdr:cNvPr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9022" name="Line 1">
          <a:extLst>
            <a:ext uri="{FF2B5EF4-FFF2-40B4-BE49-F238E27FC236}">
              <a16:creationId xmlns:a16="http://schemas.microsoft.com/office/drawing/2014/main" id="{00000000-0008-0000-0100-00003E230000}"/>
            </a:ext>
          </a:extLst>
        </xdr:cNvPr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9023" name="Line 1">
          <a:extLst>
            <a:ext uri="{FF2B5EF4-FFF2-40B4-BE49-F238E27FC236}">
              <a16:creationId xmlns:a16="http://schemas.microsoft.com/office/drawing/2014/main" id="{00000000-0008-0000-0100-00003F23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9024" name="Line 1">
          <a:extLst>
            <a:ext uri="{FF2B5EF4-FFF2-40B4-BE49-F238E27FC236}">
              <a16:creationId xmlns:a16="http://schemas.microsoft.com/office/drawing/2014/main" id="{00000000-0008-0000-0100-000040230000}"/>
            </a:ext>
          </a:extLst>
        </xdr:cNvPr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9025" name="Line 1">
          <a:extLst>
            <a:ext uri="{FF2B5EF4-FFF2-40B4-BE49-F238E27FC236}">
              <a16:creationId xmlns:a16="http://schemas.microsoft.com/office/drawing/2014/main" id="{00000000-0008-0000-0100-000041230000}"/>
            </a:ext>
          </a:extLst>
        </xdr:cNvPr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9026" name="Line 1">
          <a:extLst>
            <a:ext uri="{FF2B5EF4-FFF2-40B4-BE49-F238E27FC236}">
              <a16:creationId xmlns:a16="http://schemas.microsoft.com/office/drawing/2014/main" id="{00000000-0008-0000-0100-00004223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9027" name="Line 1">
          <a:extLst>
            <a:ext uri="{FF2B5EF4-FFF2-40B4-BE49-F238E27FC236}">
              <a16:creationId xmlns:a16="http://schemas.microsoft.com/office/drawing/2014/main" id="{00000000-0008-0000-0100-00004323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138</xdr:row>
      <xdr:rowOff>9525</xdr:rowOff>
    </xdr:from>
    <xdr:to>
      <xdr:col>6</xdr:col>
      <xdr:colOff>381000</xdr:colOff>
      <xdr:row>138</xdr:row>
      <xdr:rowOff>9525</xdr:rowOff>
    </xdr:to>
    <xdr:sp macro="" textlink="">
      <xdr:nvSpPr>
        <xdr:cNvPr id="9028" name="Line 1">
          <a:extLst>
            <a:ext uri="{FF2B5EF4-FFF2-40B4-BE49-F238E27FC236}">
              <a16:creationId xmlns:a16="http://schemas.microsoft.com/office/drawing/2014/main" id="{00000000-0008-0000-0100-000044230000}"/>
            </a:ext>
          </a:extLst>
        </xdr:cNvPr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138</xdr:row>
      <xdr:rowOff>9525</xdr:rowOff>
    </xdr:from>
    <xdr:to>
      <xdr:col>6</xdr:col>
      <xdr:colOff>447675</xdr:colOff>
      <xdr:row>138</xdr:row>
      <xdr:rowOff>9525</xdr:rowOff>
    </xdr:to>
    <xdr:sp macro="" textlink="">
      <xdr:nvSpPr>
        <xdr:cNvPr id="9029" name="Line 1">
          <a:extLst>
            <a:ext uri="{FF2B5EF4-FFF2-40B4-BE49-F238E27FC236}">
              <a16:creationId xmlns:a16="http://schemas.microsoft.com/office/drawing/2014/main" id="{00000000-0008-0000-0100-000045230000}"/>
            </a:ext>
          </a:extLst>
        </xdr:cNvPr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9030" name="Line 1">
          <a:extLst>
            <a:ext uri="{FF2B5EF4-FFF2-40B4-BE49-F238E27FC236}">
              <a16:creationId xmlns:a16="http://schemas.microsoft.com/office/drawing/2014/main" id="{00000000-0008-0000-0100-00004623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138</xdr:row>
      <xdr:rowOff>9525</xdr:rowOff>
    </xdr:from>
    <xdr:to>
      <xdr:col>6</xdr:col>
      <xdr:colOff>400050</xdr:colOff>
      <xdr:row>138</xdr:row>
      <xdr:rowOff>9525</xdr:rowOff>
    </xdr:to>
    <xdr:sp macro="" textlink="">
      <xdr:nvSpPr>
        <xdr:cNvPr id="9031" name="Line 1">
          <a:extLst>
            <a:ext uri="{FF2B5EF4-FFF2-40B4-BE49-F238E27FC236}">
              <a16:creationId xmlns:a16="http://schemas.microsoft.com/office/drawing/2014/main" id="{00000000-0008-0000-0100-000047230000}"/>
            </a:ext>
          </a:extLst>
        </xdr:cNvPr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139</xdr:row>
      <xdr:rowOff>9525</xdr:rowOff>
    </xdr:from>
    <xdr:to>
      <xdr:col>6</xdr:col>
      <xdr:colOff>447675</xdr:colOff>
      <xdr:row>139</xdr:row>
      <xdr:rowOff>9525</xdr:rowOff>
    </xdr:to>
    <xdr:sp macro="" textlink="">
      <xdr:nvSpPr>
        <xdr:cNvPr id="9032" name="Line 1">
          <a:extLst>
            <a:ext uri="{FF2B5EF4-FFF2-40B4-BE49-F238E27FC236}">
              <a16:creationId xmlns:a16="http://schemas.microsoft.com/office/drawing/2014/main" id="{00000000-0008-0000-0100-000048230000}"/>
            </a:ext>
          </a:extLst>
        </xdr:cNvPr>
        <xdr:cNvSpPr>
          <a:spLocks noChangeShapeType="1"/>
        </xdr:cNvSpPr>
      </xdr:nvSpPr>
      <xdr:spPr bwMode="auto">
        <a:xfrm>
          <a:off x="11477625" y="5794057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139</xdr:row>
      <xdr:rowOff>9525</xdr:rowOff>
    </xdr:from>
    <xdr:to>
      <xdr:col>6</xdr:col>
      <xdr:colOff>400050</xdr:colOff>
      <xdr:row>139</xdr:row>
      <xdr:rowOff>9525</xdr:rowOff>
    </xdr:to>
    <xdr:sp macro="" textlink="">
      <xdr:nvSpPr>
        <xdr:cNvPr id="9033" name="Line 1">
          <a:extLst>
            <a:ext uri="{FF2B5EF4-FFF2-40B4-BE49-F238E27FC236}">
              <a16:creationId xmlns:a16="http://schemas.microsoft.com/office/drawing/2014/main" id="{00000000-0008-0000-0100-000049230000}"/>
            </a:ext>
          </a:extLst>
        </xdr:cNvPr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139</xdr:row>
      <xdr:rowOff>9525</xdr:rowOff>
    </xdr:from>
    <xdr:to>
      <xdr:col>6</xdr:col>
      <xdr:colOff>447675</xdr:colOff>
      <xdr:row>139</xdr:row>
      <xdr:rowOff>9525</xdr:rowOff>
    </xdr:to>
    <xdr:sp macro="" textlink="">
      <xdr:nvSpPr>
        <xdr:cNvPr id="9034" name="Line 1">
          <a:extLst>
            <a:ext uri="{FF2B5EF4-FFF2-40B4-BE49-F238E27FC236}">
              <a16:creationId xmlns:a16="http://schemas.microsoft.com/office/drawing/2014/main" id="{00000000-0008-0000-0100-00004A230000}"/>
            </a:ext>
          </a:extLst>
        </xdr:cNvPr>
        <xdr:cNvSpPr>
          <a:spLocks noChangeShapeType="1"/>
        </xdr:cNvSpPr>
      </xdr:nvSpPr>
      <xdr:spPr bwMode="auto">
        <a:xfrm>
          <a:off x="11477625" y="5794057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139</xdr:row>
      <xdr:rowOff>9525</xdr:rowOff>
    </xdr:from>
    <xdr:to>
      <xdr:col>6</xdr:col>
      <xdr:colOff>400050</xdr:colOff>
      <xdr:row>139</xdr:row>
      <xdr:rowOff>9525</xdr:rowOff>
    </xdr:to>
    <xdr:sp macro="" textlink="">
      <xdr:nvSpPr>
        <xdr:cNvPr id="9035" name="Line 1">
          <a:extLst>
            <a:ext uri="{FF2B5EF4-FFF2-40B4-BE49-F238E27FC236}">
              <a16:creationId xmlns:a16="http://schemas.microsoft.com/office/drawing/2014/main" id="{00000000-0008-0000-0100-00004B230000}"/>
            </a:ext>
          </a:extLst>
        </xdr:cNvPr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139</xdr:row>
      <xdr:rowOff>9525</xdr:rowOff>
    </xdr:from>
    <xdr:to>
      <xdr:col>6</xdr:col>
      <xdr:colOff>361950</xdr:colOff>
      <xdr:row>139</xdr:row>
      <xdr:rowOff>9525</xdr:rowOff>
    </xdr:to>
    <xdr:sp macro="" textlink="">
      <xdr:nvSpPr>
        <xdr:cNvPr id="9036" name="Line 1">
          <a:extLst>
            <a:ext uri="{FF2B5EF4-FFF2-40B4-BE49-F238E27FC236}">
              <a16:creationId xmlns:a16="http://schemas.microsoft.com/office/drawing/2014/main" id="{00000000-0008-0000-0100-00004C230000}"/>
            </a:ext>
          </a:extLst>
        </xdr:cNvPr>
        <xdr:cNvSpPr>
          <a:spLocks noChangeShapeType="1"/>
        </xdr:cNvSpPr>
      </xdr:nvSpPr>
      <xdr:spPr bwMode="auto">
        <a:xfrm>
          <a:off x="11439525" y="5794057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139</xdr:row>
      <xdr:rowOff>9525</xdr:rowOff>
    </xdr:from>
    <xdr:to>
      <xdr:col>6</xdr:col>
      <xdr:colOff>447675</xdr:colOff>
      <xdr:row>139</xdr:row>
      <xdr:rowOff>9525</xdr:rowOff>
    </xdr:to>
    <xdr:sp macro="" textlink="">
      <xdr:nvSpPr>
        <xdr:cNvPr id="9037" name="Line 1">
          <a:extLst>
            <a:ext uri="{FF2B5EF4-FFF2-40B4-BE49-F238E27FC236}">
              <a16:creationId xmlns:a16="http://schemas.microsoft.com/office/drawing/2014/main" id="{00000000-0008-0000-0100-00004D230000}"/>
            </a:ext>
          </a:extLst>
        </xdr:cNvPr>
        <xdr:cNvSpPr>
          <a:spLocks noChangeShapeType="1"/>
        </xdr:cNvSpPr>
      </xdr:nvSpPr>
      <xdr:spPr bwMode="auto">
        <a:xfrm>
          <a:off x="11477625" y="5794057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139</xdr:row>
      <xdr:rowOff>9525</xdr:rowOff>
    </xdr:from>
    <xdr:to>
      <xdr:col>6</xdr:col>
      <xdr:colOff>400050</xdr:colOff>
      <xdr:row>139</xdr:row>
      <xdr:rowOff>9525</xdr:rowOff>
    </xdr:to>
    <xdr:sp macro="" textlink="">
      <xdr:nvSpPr>
        <xdr:cNvPr id="9038" name="Line 1">
          <a:extLst>
            <a:ext uri="{FF2B5EF4-FFF2-40B4-BE49-F238E27FC236}">
              <a16:creationId xmlns:a16="http://schemas.microsoft.com/office/drawing/2014/main" id="{00000000-0008-0000-0100-00004E230000}"/>
            </a:ext>
          </a:extLst>
        </xdr:cNvPr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139</xdr:row>
      <xdr:rowOff>9525</xdr:rowOff>
    </xdr:from>
    <xdr:to>
      <xdr:col>6</xdr:col>
      <xdr:colOff>400050</xdr:colOff>
      <xdr:row>139</xdr:row>
      <xdr:rowOff>9525</xdr:rowOff>
    </xdr:to>
    <xdr:sp macro="" textlink="">
      <xdr:nvSpPr>
        <xdr:cNvPr id="9039" name="Line 1">
          <a:extLst>
            <a:ext uri="{FF2B5EF4-FFF2-40B4-BE49-F238E27FC236}">
              <a16:creationId xmlns:a16="http://schemas.microsoft.com/office/drawing/2014/main" id="{00000000-0008-0000-0100-00004F230000}"/>
            </a:ext>
          </a:extLst>
        </xdr:cNvPr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139</xdr:row>
      <xdr:rowOff>9525</xdr:rowOff>
    </xdr:from>
    <xdr:to>
      <xdr:col>6</xdr:col>
      <xdr:colOff>381000</xdr:colOff>
      <xdr:row>139</xdr:row>
      <xdr:rowOff>9525</xdr:rowOff>
    </xdr:to>
    <xdr:sp macro="" textlink="">
      <xdr:nvSpPr>
        <xdr:cNvPr id="9040" name="Line 1">
          <a:extLst>
            <a:ext uri="{FF2B5EF4-FFF2-40B4-BE49-F238E27FC236}">
              <a16:creationId xmlns:a16="http://schemas.microsoft.com/office/drawing/2014/main" id="{00000000-0008-0000-0100-000050230000}"/>
            </a:ext>
          </a:extLst>
        </xdr:cNvPr>
        <xdr:cNvSpPr>
          <a:spLocks noChangeShapeType="1"/>
        </xdr:cNvSpPr>
      </xdr:nvSpPr>
      <xdr:spPr bwMode="auto">
        <a:xfrm>
          <a:off x="11506200" y="57940575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139</xdr:row>
      <xdr:rowOff>9525</xdr:rowOff>
    </xdr:from>
    <xdr:to>
      <xdr:col>6</xdr:col>
      <xdr:colOff>447675</xdr:colOff>
      <xdr:row>139</xdr:row>
      <xdr:rowOff>9525</xdr:rowOff>
    </xdr:to>
    <xdr:sp macro="" textlink="">
      <xdr:nvSpPr>
        <xdr:cNvPr id="9041" name="Line 1">
          <a:extLst>
            <a:ext uri="{FF2B5EF4-FFF2-40B4-BE49-F238E27FC236}">
              <a16:creationId xmlns:a16="http://schemas.microsoft.com/office/drawing/2014/main" id="{00000000-0008-0000-0100-000051230000}"/>
            </a:ext>
          </a:extLst>
        </xdr:cNvPr>
        <xdr:cNvSpPr>
          <a:spLocks noChangeShapeType="1"/>
        </xdr:cNvSpPr>
      </xdr:nvSpPr>
      <xdr:spPr bwMode="auto">
        <a:xfrm>
          <a:off x="11477625" y="5794057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139</xdr:row>
      <xdr:rowOff>9525</xdr:rowOff>
    </xdr:from>
    <xdr:to>
      <xdr:col>6</xdr:col>
      <xdr:colOff>400050</xdr:colOff>
      <xdr:row>139</xdr:row>
      <xdr:rowOff>9525</xdr:rowOff>
    </xdr:to>
    <xdr:sp macro="" textlink="">
      <xdr:nvSpPr>
        <xdr:cNvPr id="9042" name="Line 1">
          <a:extLst>
            <a:ext uri="{FF2B5EF4-FFF2-40B4-BE49-F238E27FC236}">
              <a16:creationId xmlns:a16="http://schemas.microsoft.com/office/drawing/2014/main" id="{00000000-0008-0000-0100-000052230000}"/>
            </a:ext>
          </a:extLst>
        </xdr:cNvPr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139</xdr:row>
      <xdr:rowOff>9525</xdr:rowOff>
    </xdr:from>
    <xdr:to>
      <xdr:col>6</xdr:col>
      <xdr:colOff>381000</xdr:colOff>
      <xdr:row>139</xdr:row>
      <xdr:rowOff>9525</xdr:rowOff>
    </xdr:to>
    <xdr:sp macro="" textlink="">
      <xdr:nvSpPr>
        <xdr:cNvPr id="9043" name="Line 1">
          <a:extLst>
            <a:ext uri="{FF2B5EF4-FFF2-40B4-BE49-F238E27FC236}">
              <a16:creationId xmlns:a16="http://schemas.microsoft.com/office/drawing/2014/main" id="{00000000-0008-0000-0100-000053230000}"/>
            </a:ext>
          </a:extLst>
        </xdr:cNvPr>
        <xdr:cNvSpPr>
          <a:spLocks noChangeShapeType="1"/>
        </xdr:cNvSpPr>
      </xdr:nvSpPr>
      <xdr:spPr bwMode="auto">
        <a:xfrm>
          <a:off x="11506200" y="57940575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139</xdr:row>
      <xdr:rowOff>9525</xdr:rowOff>
    </xdr:from>
    <xdr:to>
      <xdr:col>6</xdr:col>
      <xdr:colOff>447675</xdr:colOff>
      <xdr:row>139</xdr:row>
      <xdr:rowOff>9525</xdr:rowOff>
    </xdr:to>
    <xdr:sp macro="" textlink="">
      <xdr:nvSpPr>
        <xdr:cNvPr id="9044" name="Line 1">
          <a:extLst>
            <a:ext uri="{FF2B5EF4-FFF2-40B4-BE49-F238E27FC236}">
              <a16:creationId xmlns:a16="http://schemas.microsoft.com/office/drawing/2014/main" id="{00000000-0008-0000-0100-000054230000}"/>
            </a:ext>
          </a:extLst>
        </xdr:cNvPr>
        <xdr:cNvSpPr>
          <a:spLocks noChangeShapeType="1"/>
        </xdr:cNvSpPr>
      </xdr:nvSpPr>
      <xdr:spPr bwMode="auto">
        <a:xfrm>
          <a:off x="11477625" y="5794057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139</xdr:row>
      <xdr:rowOff>9525</xdr:rowOff>
    </xdr:from>
    <xdr:to>
      <xdr:col>6</xdr:col>
      <xdr:colOff>400050</xdr:colOff>
      <xdr:row>139</xdr:row>
      <xdr:rowOff>9525</xdr:rowOff>
    </xdr:to>
    <xdr:sp macro="" textlink="">
      <xdr:nvSpPr>
        <xdr:cNvPr id="9045" name="Line 1">
          <a:extLst>
            <a:ext uri="{FF2B5EF4-FFF2-40B4-BE49-F238E27FC236}">
              <a16:creationId xmlns:a16="http://schemas.microsoft.com/office/drawing/2014/main" id="{00000000-0008-0000-0100-000055230000}"/>
            </a:ext>
          </a:extLst>
        </xdr:cNvPr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139</xdr:row>
      <xdr:rowOff>9525</xdr:rowOff>
    </xdr:from>
    <xdr:to>
      <xdr:col>6</xdr:col>
      <xdr:colOff>447675</xdr:colOff>
      <xdr:row>139</xdr:row>
      <xdr:rowOff>9525</xdr:rowOff>
    </xdr:to>
    <xdr:sp macro="" textlink="">
      <xdr:nvSpPr>
        <xdr:cNvPr id="9046" name="Line 1">
          <a:extLst>
            <a:ext uri="{FF2B5EF4-FFF2-40B4-BE49-F238E27FC236}">
              <a16:creationId xmlns:a16="http://schemas.microsoft.com/office/drawing/2014/main" id="{00000000-0008-0000-0100-000056230000}"/>
            </a:ext>
          </a:extLst>
        </xdr:cNvPr>
        <xdr:cNvSpPr>
          <a:spLocks noChangeShapeType="1"/>
        </xdr:cNvSpPr>
      </xdr:nvSpPr>
      <xdr:spPr bwMode="auto">
        <a:xfrm>
          <a:off x="11477625" y="5794057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139</xdr:row>
      <xdr:rowOff>9525</xdr:rowOff>
    </xdr:from>
    <xdr:to>
      <xdr:col>6</xdr:col>
      <xdr:colOff>400050</xdr:colOff>
      <xdr:row>139</xdr:row>
      <xdr:rowOff>9525</xdr:rowOff>
    </xdr:to>
    <xdr:sp macro="" textlink="">
      <xdr:nvSpPr>
        <xdr:cNvPr id="9047" name="Line 1">
          <a:extLst>
            <a:ext uri="{FF2B5EF4-FFF2-40B4-BE49-F238E27FC236}">
              <a16:creationId xmlns:a16="http://schemas.microsoft.com/office/drawing/2014/main" id="{00000000-0008-0000-0100-000057230000}"/>
            </a:ext>
          </a:extLst>
        </xdr:cNvPr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139</xdr:row>
      <xdr:rowOff>9525</xdr:rowOff>
    </xdr:from>
    <xdr:to>
      <xdr:col>6</xdr:col>
      <xdr:colOff>361950</xdr:colOff>
      <xdr:row>139</xdr:row>
      <xdr:rowOff>9525</xdr:rowOff>
    </xdr:to>
    <xdr:sp macro="" textlink="">
      <xdr:nvSpPr>
        <xdr:cNvPr id="9048" name="Line 1">
          <a:extLst>
            <a:ext uri="{FF2B5EF4-FFF2-40B4-BE49-F238E27FC236}">
              <a16:creationId xmlns:a16="http://schemas.microsoft.com/office/drawing/2014/main" id="{00000000-0008-0000-0100-000058230000}"/>
            </a:ext>
          </a:extLst>
        </xdr:cNvPr>
        <xdr:cNvSpPr>
          <a:spLocks noChangeShapeType="1"/>
        </xdr:cNvSpPr>
      </xdr:nvSpPr>
      <xdr:spPr bwMode="auto">
        <a:xfrm>
          <a:off x="11439525" y="5794057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139</xdr:row>
      <xdr:rowOff>9525</xdr:rowOff>
    </xdr:from>
    <xdr:to>
      <xdr:col>6</xdr:col>
      <xdr:colOff>447675</xdr:colOff>
      <xdr:row>139</xdr:row>
      <xdr:rowOff>9525</xdr:rowOff>
    </xdr:to>
    <xdr:sp macro="" textlink="">
      <xdr:nvSpPr>
        <xdr:cNvPr id="9049" name="Line 1">
          <a:extLst>
            <a:ext uri="{FF2B5EF4-FFF2-40B4-BE49-F238E27FC236}">
              <a16:creationId xmlns:a16="http://schemas.microsoft.com/office/drawing/2014/main" id="{00000000-0008-0000-0100-000059230000}"/>
            </a:ext>
          </a:extLst>
        </xdr:cNvPr>
        <xdr:cNvSpPr>
          <a:spLocks noChangeShapeType="1"/>
        </xdr:cNvSpPr>
      </xdr:nvSpPr>
      <xdr:spPr bwMode="auto">
        <a:xfrm>
          <a:off x="11477625" y="5794057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139</xdr:row>
      <xdr:rowOff>9525</xdr:rowOff>
    </xdr:from>
    <xdr:to>
      <xdr:col>6</xdr:col>
      <xdr:colOff>400050</xdr:colOff>
      <xdr:row>139</xdr:row>
      <xdr:rowOff>9525</xdr:rowOff>
    </xdr:to>
    <xdr:sp macro="" textlink="">
      <xdr:nvSpPr>
        <xdr:cNvPr id="9050" name="Line 1">
          <a:extLst>
            <a:ext uri="{FF2B5EF4-FFF2-40B4-BE49-F238E27FC236}">
              <a16:creationId xmlns:a16="http://schemas.microsoft.com/office/drawing/2014/main" id="{00000000-0008-0000-0100-00005A230000}"/>
            </a:ext>
          </a:extLst>
        </xdr:cNvPr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139</xdr:row>
      <xdr:rowOff>9525</xdr:rowOff>
    </xdr:from>
    <xdr:to>
      <xdr:col>6</xdr:col>
      <xdr:colOff>400050</xdr:colOff>
      <xdr:row>139</xdr:row>
      <xdr:rowOff>9525</xdr:rowOff>
    </xdr:to>
    <xdr:sp macro="" textlink="">
      <xdr:nvSpPr>
        <xdr:cNvPr id="9051" name="Line 1">
          <a:extLst>
            <a:ext uri="{FF2B5EF4-FFF2-40B4-BE49-F238E27FC236}">
              <a16:creationId xmlns:a16="http://schemas.microsoft.com/office/drawing/2014/main" id="{00000000-0008-0000-0100-00005B230000}"/>
            </a:ext>
          </a:extLst>
        </xdr:cNvPr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139</xdr:row>
      <xdr:rowOff>9525</xdr:rowOff>
    </xdr:from>
    <xdr:to>
      <xdr:col>6</xdr:col>
      <xdr:colOff>381000</xdr:colOff>
      <xdr:row>139</xdr:row>
      <xdr:rowOff>9525</xdr:rowOff>
    </xdr:to>
    <xdr:sp macro="" textlink="">
      <xdr:nvSpPr>
        <xdr:cNvPr id="9052" name="Line 1">
          <a:extLst>
            <a:ext uri="{FF2B5EF4-FFF2-40B4-BE49-F238E27FC236}">
              <a16:creationId xmlns:a16="http://schemas.microsoft.com/office/drawing/2014/main" id="{00000000-0008-0000-0100-00005C230000}"/>
            </a:ext>
          </a:extLst>
        </xdr:cNvPr>
        <xdr:cNvSpPr>
          <a:spLocks noChangeShapeType="1"/>
        </xdr:cNvSpPr>
      </xdr:nvSpPr>
      <xdr:spPr bwMode="auto">
        <a:xfrm>
          <a:off x="11506200" y="57940575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139</xdr:row>
      <xdr:rowOff>9525</xdr:rowOff>
    </xdr:from>
    <xdr:to>
      <xdr:col>6</xdr:col>
      <xdr:colOff>447675</xdr:colOff>
      <xdr:row>139</xdr:row>
      <xdr:rowOff>9525</xdr:rowOff>
    </xdr:to>
    <xdr:sp macro="" textlink="">
      <xdr:nvSpPr>
        <xdr:cNvPr id="9053" name="Line 1">
          <a:extLst>
            <a:ext uri="{FF2B5EF4-FFF2-40B4-BE49-F238E27FC236}">
              <a16:creationId xmlns:a16="http://schemas.microsoft.com/office/drawing/2014/main" id="{00000000-0008-0000-0100-00005D230000}"/>
            </a:ext>
          </a:extLst>
        </xdr:cNvPr>
        <xdr:cNvSpPr>
          <a:spLocks noChangeShapeType="1"/>
        </xdr:cNvSpPr>
      </xdr:nvSpPr>
      <xdr:spPr bwMode="auto">
        <a:xfrm>
          <a:off x="11477625" y="5794057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139</xdr:row>
      <xdr:rowOff>9525</xdr:rowOff>
    </xdr:from>
    <xdr:to>
      <xdr:col>6</xdr:col>
      <xdr:colOff>400050</xdr:colOff>
      <xdr:row>139</xdr:row>
      <xdr:rowOff>9525</xdr:rowOff>
    </xdr:to>
    <xdr:sp macro="" textlink="">
      <xdr:nvSpPr>
        <xdr:cNvPr id="9054" name="Line 1">
          <a:extLst>
            <a:ext uri="{FF2B5EF4-FFF2-40B4-BE49-F238E27FC236}">
              <a16:creationId xmlns:a16="http://schemas.microsoft.com/office/drawing/2014/main" id="{00000000-0008-0000-0100-00005E230000}"/>
            </a:ext>
          </a:extLst>
        </xdr:cNvPr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139</xdr:row>
      <xdr:rowOff>9525</xdr:rowOff>
    </xdr:from>
    <xdr:to>
      <xdr:col>6</xdr:col>
      <xdr:colOff>381000</xdr:colOff>
      <xdr:row>139</xdr:row>
      <xdr:rowOff>9525</xdr:rowOff>
    </xdr:to>
    <xdr:sp macro="" textlink="">
      <xdr:nvSpPr>
        <xdr:cNvPr id="9055" name="Line 1">
          <a:extLst>
            <a:ext uri="{FF2B5EF4-FFF2-40B4-BE49-F238E27FC236}">
              <a16:creationId xmlns:a16="http://schemas.microsoft.com/office/drawing/2014/main" id="{00000000-0008-0000-0100-00005F230000}"/>
            </a:ext>
          </a:extLst>
        </xdr:cNvPr>
        <xdr:cNvSpPr>
          <a:spLocks noChangeShapeType="1"/>
        </xdr:cNvSpPr>
      </xdr:nvSpPr>
      <xdr:spPr bwMode="auto">
        <a:xfrm>
          <a:off x="11506200" y="57940575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139</xdr:row>
      <xdr:rowOff>9525</xdr:rowOff>
    </xdr:from>
    <xdr:to>
      <xdr:col>6</xdr:col>
      <xdr:colOff>447675</xdr:colOff>
      <xdr:row>139</xdr:row>
      <xdr:rowOff>9525</xdr:rowOff>
    </xdr:to>
    <xdr:sp macro="" textlink="">
      <xdr:nvSpPr>
        <xdr:cNvPr id="9056" name="Line 1">
          <a:extLst>
            <a:ext uri="{FF2B5EF4-FFF2-40B4-BE49-F238E27FC236}">
              <a16:creationId xmlns:a16="http://schemas.microsoft.com/office/drawing/2014/main" id="{00000000-0008-0000-0100-000060230000}"/>
            </a:ext>
          </a:extLst>
        </xdr:cNvPr>
        <xdr:cNvSpPr>
          <a:spLocks noChangeShapeType="1"/>
        </xdr:cNvSpPr>
      </xdr:nvSpPr>
      <xdr:spPr bwMode="auto">
        <a:xfrm>
          <a:off x="11477625" y="5794057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139</xdr:row>
      <xdr:rowOff>9525</xdr:rowOff>
    </xdr:from>
    <xdr:to>
      <xdr:col>6</xdr:col>
      <xdr:colOff>400050</xdr:colOff>
      <xdr:row>139</xdr:row>
      <xdr:rowOff>9525</xdr:rowOff>
    </xdr:to>
    <xdr:sp macro="" textlink="">
      <xdr:nvSpPr>
        <xdr:cNvPr id="9057" name="Line 1">
          <a:extLst>
            <a:ext uri="{FF2B5EF4-FFF2-40B4-BE49-F238E27FC236}">
              <a16:creationId xmlns:a16="http://schemas.microsoft.com/office/drawing/2014/main" id="{00000000-0008-0000-0100-000061230000}"/>
            </a:ext>
          </a:extLst>
        </xdr:cNvPr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139</xdr:row>
      <xdr:rowOff>9525</xdr:rowOff>
    </xdr:from>
    <xdr:to>
      <xdr:col>6</xdr:col>
      <xdr:colOff>400050</xdr:colOff>
      <xdr:row>139</xdr:row>
      <xdr:rowOff>9525</xdr:rowOff>
    </xdr:to>
    <xdr:sp macro="" textlink="">
      <xdr:nvSpPr>
        <xdr:cNvPr id="9058" name="Line 1">
          <a:extLst>
            <a:ext uri="{FF2B5EF4-FFF2-40B4-BE49-F238E27FC236}">
              <a16:creationId xmlns:a16="http://schemas.microsoft.com/office/drawing/2014/main" id="{00000000-0008-0000-0100-000062230000}"/>
            </a:ext>
          </a:extLst>
        </xdr:cNvPr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2124075</xdr:colOff>
      <xdr:row>142</xdr:row>
      <xdr:rowOff>9525</xdr:rowOff>
    </xdr:from>
    <xdr:to>
      <xdr:col>5</xdr:col>
      <xdr:colOff>285750</xdr:colOff>
      <xdr:row>142</xdr:row>
      <xdr:rowOff>9525</xdr:rowOff>
    </xdr:to>
    <xdr:sp macro="" textlink="">
      <xdr:nvSpPr>
        <xdr:cNvPr id="9059" name="Line 1">
          <a:extLst>
            <a:ext uri="{FF2B5EF4-FFF2-40B4-BE49-F238E27FC236}">
              <a16:creationId xmlns:a16="http://schemas.microsoft.com/office/drawing/2014/main" id="{00000000-0008-0000-0100-000063230000}"/>
            </a:ext>
          </a:extLst>
        </xdr:cNvPr>
        <xdr:cNvSpPr>
          <a:spLocks noChangeShapeType="1"/>
        </xdr:cNvSpPr>
      </xdr:nvSpPr>
      <xdr:spPr bwMode="auto">
        <a:xfrm>
          <a:off x="10401300" y="57950100"/>
          <a:ext cx="285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209550</xdr:colOff>
      <xdr:row>142</xdr:row>
      <xdr:rowOff>9525</xdr:rowOff>
    </xdr:from>
    <xdr:to>
      <xdr:col>5</xdr:col>
      <xdr:colOff>1285875</xdr:colOff>
      <xdr:row>142</xdr:row>
      <xdr:rowOff>9525</xdr:rowOff>
    </xdr:to>
    <xdr:sp macro="" textlink="">
      <xdr:nvSpPr>
        <xdr:cNvPr id="9060" name="Line 1">
          <a:extLst>
            <a:ext uri="{FF2B5EF4-FFF2-40B4-BE49-F238E27FC236}">
              <a16:creationId xmlns:a16="http://schemas.microsoft.com/office/drawing/2014/main" id="{00000000-0008-0000-0100-000064230000}"/>
            </a:ext>
          </a:extLst>
        </xdr:cNvPr>
        <xdr:cNvSpPr>
          <a:spLocks noChangeShapeType="1"/>
        </xdr:cNvSpPr>
      </xdr:nvSpPr>
      <xdr:spPr bwMode="auto">
        <a:xfrm>
          <a:off x="10610850" y="579501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142875</xdr:colOff>
      <xdr:row>142</xdr:row>
      <xdr:rowOff>9525</xdr:rowOff>
    </xdr:from>
    <xdr:to>
      <xdr:col>14</xdr:col>
      <xdr:colOff>714375</xdr:colOff>
      <xdr:row>142</xdr:row>
      <xdr:rowOff>9525</xdr:rowOff>
    </xdr:to>
    <xdr:sp macro="" textlink="">
      <xdr:nvSpPr>
        <xdr:cNvPr id="9061" name="Line 1">
          <a:extLst>
            <a:ext uri="{FF2B5EF4-FFF2-40B4-BE49-F238E27FC236}">
              <a16:creationId xmlns:a16="http://schemas.microsoft.com/office/drawing/2014/main" id="{00000000-0008-0000-0100-000065230000}"/>
            </a:ext>
          </a:extLst>
        </xdr:cNvPr>
        <xdr:cNvSpPr>
          <a:spLocks noChangeShapeType="1"/>
        </xdr:cNvSpPr>
      </xdr:nvSpPr>
      <xdr:spPr bwMode="auto">
        <a:xfrm>
          <a:off x="25669875" y="57950100"/>
          <a:ext cx="571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142875</xdr:colOff>
      <xdr:row>142</xdr:row>
      <xdr:rowOff>9525</xdr:rowOff>
    </xdr:from>
    <xdr:to>
      <xdr:col>14</xdr:col>
      <xdr:colOff>714375</xdr:colOff>
      <xdr:row>142</xdr:row>
      <xdr:rowOff>9525</xdr:rowOff>
    </xdr:to>
    <xdr:sp macro="" textlink="">
      <xdr:nvSpPr>
        <xdr:cNvPr id="9062" name="Line 1">
          <a:extLst>
            <a:ext uri="{FF2B5EF4-FFF2-40B4-BE49-F238E27FC236}">
              <a16:creationId xmlns:a16="http://schemas.microsoft.com/office/drawing/2014/main" id="{00000000-0008-0000-0100-000066230000}"/>
            </a:ext>
          </a:extLst>
        </xdr:cNvPr>
        <xdr:cNvSpPr>
          <a:spLocks noChangeShapeType="1"/>
        </xdr:cNvSpPr>
      </xdr:nvSpPr>
      <xdr:spPr bwMode="auto">
        <a:xfrm>
          <a:off x="25669875" y="57950100"/>
          <a:ext cx="571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142875</xdr:colOff>
      <xdr:row>142</xdr:row>
      <xdr:rowOff>9525</xdr:rowOff>
    </xdr:from>
    <xdr:to>
      <xdr:col>14</xdr:col>
      <xdr:colOff>714375</xdr:colOff>
      <xdr:row>142</xdr:row>
      <xdr:rowOff>9525</xdr:rowOff>
    </xdr:to>
    <xdr:sp macro="" textlink="">
      <xdr:nvSpPr>
        <xdr:cNvPr id="9063" name="Line 1">
          <a:extLst>
            <a:ext uri="{FF2B5EF4-FFF2-40B4-BE49-F238E27FC236}">
              <a16:creationId xmlns:a16="http://schemas.microsoft.com/office/drawing/2014/main" id="{00000000-0008-0000-0100-000067230000}"/>
            </a:ext>
          </a:extLst>
        </xdr:cNvPr>
        <xdr:cNvSpPr>
          <a:spLocks noChangeShapeType="1"/>
        </xdr:cNvSpPr>
      </xdr:nvSpPr>
      <xdr:spPr bwMode="auto">
        <a:xfrm>
          <a:off x="25669875" y="57950100"/>
          <a:ext cx="571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9064" name="Line 1">
          <a:extLst>
            <a:ext uri="{FF2B5EF4-FFF2-40B4-BE49-F238E27FC236}">
              <a16:creationId xmlns:a16="http://schemas.microsoft.com/office/drawing/2014/main" id="{00000000-0008-0000-0100-00006823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065" name="Line 1">
          <a:extLst>
            <a:ext uri="{FF2B5EF4-FFF2-40B4-BE49-F238E27FC236}">
              <a16:creationId xmlns:a16="http://schemas.microsoft.com/office/drawing/2014/main" id="{00000000-0008-0000-0100-00006923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9066" name="Line 1">
          <a:extLst>
            <a:ext uri="{FF2B5EF4-FFF2-40B4-BE49-F238E27FC236}">
              <a16:creationId xmlns:a16="http://schemas.microsoft.com/office/drawing/2014/main" id="{00000000-0008-0000-0100-00006A23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067" name="Line 1">
          <a:extLst>
            <a:ext uri="{FF2B5EF4-FFF2-40B4-BE49-F238E27FC236}">
              <a16:creationId xmlns:a16="http://schemas.microsoft.com/office/drawing/2014/main" id="{00000000-0008-0000-0100-00006B23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138</xdr:row>
      <xdr:rowOff>9525</xdr:rowOff>
    </xdr:from>
    <xdr:to>
      <xdr:col>14</xdr:col>
      <xdr:colOff>361950</xdr:colOff>
      <xdr:row>138</xdr:row>
      <xdr:rowOff>9525</xdr:rowOff>
    </xdr:to>
    <xdr:sp macro="" textlink="">
      <xdr:nvSpPr>
        <xdr:cNvPr id="9068" name="Line 1">
          <a:extLst>
            <a:ext uri="{FF2B5EF4-FFF2-40B4-BE49-F238E27FC236}">
              <a16:creationId xmlns:a16="http://schemas.microsoft.com/office/drawing/2014/main" id="{00000000-0008-0000-0100-00006C230000}"/>
            </a:ext>
          </a:extLst>
        </xdr:cNvPr>
        <xdr:cNvSpPr>
          <a:spLocks noChangeShapeType="1"/>
        </xdr:cNvSpPr>
      </xdr:nvSpPr>
      <xdr:spPr bwMode="auto">
        <a:xfrm>
          <a:off x="24869775" y="57416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9069" name="Line 1">
          <a:extLst>
            <a:ext uri="{FF2B5EF4-FFF2-40B4-BE49-F238E27FC236}">
              <a16:creationId xmlns:a16="http://schemas.microsoft.com/office/drawing/2014/main" id="{00000000-0008-0000-0100-00006D23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070" name="Line 1">
          <a:extLst>
            <a:ext uri="{FF2B5EF4-FFF2-40B4-BE49-F238E27FC236}">
              <a16:creationId xmlns:a16="http://schemas.microsoft.com/office/drawing/2014/main" id="{00000000-0008-0000-0100-00006E23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071" name="Line 1">
          <a:extLst>
            <a:ext uri="{FF2B5EF4-FFF2-40B4-BE49-F238E27FC236}">
              <a16:creationId xmlns:a16="http://schemas.microsoft.com/office/drawing/2014/main" id="{00000000-0008-0000-0100-00006F23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9072" name="Line 1">
          <a:extLst>
            <a:ext uri="{FF2B5EF4-FFF2-40B4-BE49-F238E27FC236}">
              <a16:creationId xmlns:a16="http://schemas.microsoft.com/office/drawing/2014/main" id="{00000000-0008-0000-0100-000070230000}"/>
            </a:ext>
          </a:extLst>
        </xdr:cNvPr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9073" name="Line 1">
          <a:extLst>
            <a:ext uri="{FF2B5EF4-FFF2-40B4-BE49-F238E27FC236}">
              <a16:creationId xmlns:a16="http://schemas.microsoft.com/office/drawing/2014/main" id="{00000000-0008-0000-0100-00007123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074" name="Line 1">
          <a:extLst>
            <a:ext uri="{FF2B5EF4-FFF2-40B4-BE49-F238E27FC236}">
              <a16:creationId xmlns:a16="http://schemas.microsoft.com/office/drawing/2014/main" id="{00000000-0008-0000-0100-00007223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9075" name="Line 1">
          <a:extLst>
            <a:ext uri="{FF2B5EF4-FFF2-40B4-BE49-F238E27FC236}">
              <a16:creationId xmlns:a16="http://schemas.microsoft.com/office/drawing/2014/main" id="{00000000-0008-0000-0100-000073230000}"/>
            </a:ext>
          </a:extLst>
        </xdr:cNvPr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9076" name="Line 1">
          <a:extLst>
            <a:ext uri="{FF2B5EF4-FFF2-40B4-BE49-F238E27FC236}">
              <a16:creationId xmlns:a16="http://schemas.microsoft.com/office/drawing/2014/main" id="{00000000-0008-0000-0100-00007423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077" name="Line 1">
          <a:extLst>
            <a:ext uri="{FF2B5EF4-FFF2-40B4-BE49-F238E27FC236}">
              <a16:creationId xmlns:a16="http://schemas.microsoft.com/office/drawing/2014/main" id="{00000000-0008-0000-0100-00007523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078" name="Line 1">
          <a:extLst>
            <a:ext uri="{FF2B5EF4-FFF2-40B4-BE49-F238E27FC236}">
              <a16:creationId xmlns:a16="http://schemas.microsoft.com/office/drawing/2014/main" id="{00000000-0008-0000-0100-00007623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079" name="Line 1">
          <a:extLst>
            <a:ext uri="{FF2B5EF4-FFF2-40B4-BE49-F238E27FC236}">
              <a16:creationId xmlns:a16="http://schemas.microsoft.com/office/drawing/2014/main" id="{00000000-0008-0000-0100-00007723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9080" name="Line 1">
          <a:extLst>
            <a:ext uri="{FF2B5EF4-FFF2-40B4-BE49-F238E27FC236}">
              <a16:creationId xmlns:a16="http://schemas.microsoft.com/office/drawing/2014/main" id="{00000000-0008-0000-0100-000078230000}"/>
            </a:ext>
          </a:extLst>
        </xdr:cNvPr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9081" name="Line 1">
          <a:extLst>
            <a:ext uri="{FF2B5EF4-FFF2-40B4-BE49-F238E27FC236}">
              <a16:creationId xmlns:a16="http://schemas.microsoft.com/office/drawing/2014/main" id="{00000000-0008-0000-0100-00007923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082" name="Line 1">
          <a:extLst>
            <a:ext uri="{FF2B5EF4-FFF2-40B4-BE49-F238E27FC236}">
              <a16:creationId xmlns:a16="http://schemas.microsoft.com/office/drawing/2014/main" id="{00000000-0008-0000-0100-00007A23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083" name="Line 1">
          <a:extLst>
            <a:ext uri="{FF2B5EF4-FFF2-40B4-BE49-F238E27FC236}">
              <a16:creationId xmlns:a16="http://schemas.microsoft.com/office/drawing/2014/main" id="{00000000-0008-0000-0100-00007B23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084" name="Line 1">
          <a:extLst>
            <a:ext uri="{FF2B5EF4-FFF2-40B4-BE49-F238E27FC236}">
              <a16:creationId xmlns:a16="http://schemas.microsoft.com/office/drawing/2014/main" id="{00000000-0008-0000-0100-00007C23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9085" name="Line 1">
          <a:extLst>
            <a:ext uri="{FF2B5EF4-FFF2-40B4-BE49-F238E27FC236}">
              <a16:creationId xmlns:a16="http://schemas.microsoft.com/office/drawing/2014/main" id="{00000000-0008-0000-0100-00007D230000}"/>
            </a:ext>
          </a:extLst>
        </xdr:cNvPr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9086" name="Line 1">
          <a:extLst>
            <a:ext uri="{FF2B5EF4-FFF2-40B4-BE49-F238E27FC236}">
              <a16:creationId xmlns:a16="http://schemas.microsoft.com/office/drawing/2014/main" id="{00000000-0008-0000-0100-00007E23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087" name="Line 1">
          <a:extLst>
            <a:ext uri="{FF2B5EF4-FFF2-40B4-BE49-F238E27FC236}">
              <a16:creationId xmlns:a16="http://schemas.microsoft.com/office/drawing/2014/main" id="{00000000-0008-0000-0100-00007F23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9088" name="Line 1">
          <a:extLst>
            <a:ext uri="{FF2B5EF4-FFF2-40B4-BE49-F238E27FC236}">
              <a16:creationId xmlns:a16="http://schemas.microsoft.com/office/drawing/2014/main" id="{00000000-0008-0000-0100-00008023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089" name="Line 1">
          <a:extLst>
            <a:ext uri="{FF2B5EF4-FFF2-40B4-BE49-F238E27FC236}">
              <a16:creationId xmlns:a16="http://schemas.microsoft.com/office/drawing/2014/main" id="{00000000-0008-0000-0100-00008123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9090" name="Line 1">
          <a:extLst>
            <a:ext uri="{FF2B5EF4-FFF2-40B4-BE49-F238E27FC236}">
              <a16:creationId xmlns:a16="http://schemas.microsoft.com/office/drawing/2014/main" id="{00000000-0008-0000-0100-00008223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091" name="Line 1">
          <a:extLst>
            <a:ext uri="{FF2B5EF4-FFF2-40B4-BE49-F238E27FC236}">
              <a16:creationId xmlns:a16="http://schemas.microsoft.com/office/drawing/2014/main" id="{00000000-0008-0000-0100-00008323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138</xdr:row>
      <xdr:rowOff>9525</xdr:rowOff>
    </xdr:from>
    <xdr:to>
      <xdr:col>14</xdr:col>
      <xdr:colOff>361950</xdr:colOff>
      <xdr:row>138</xdr:row>
      <xdr:rowOff>9525</xdr:rowOff>
    </xdr:to>
    <xdr:sp macro="" textlink="">
      <xdr:nvSpPr>
        <xdr:cNvPr id="9092" name="Line 1">
          <a:extLst>
            <a:ext uri="{FF2B5EF4-FFF2-40B4-BE49-F238E27FC236}">
              <a16:creationId xmlns:a16="http://schemas.microsoft.com/office/drawing/2014/main" id="{00000000-0008-0000-0100-000084230000}"/>
            </a:ext>
          </a:extLst>
        </xdr:cNvPr>
        <xdr:cNvSpPr>
          <a:spLocks noChangeShapeType="1"/>
        </xdr:cNvSpPr>
      </xdr:nvSpPr>
      <xdr:spPr bwMode="auto">
        <a:xfrm>
          <a:off x="24869775" y="57416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9093" name="Line 1">
          <a:extLst>
            <a:ext uri="{FF2B5EF4-FFF2-40B4-BE49-F238E27FC236}">
              <a16:creationId xmlns:a16="http://schemas.microsoft.com/office/drawing/2014/main" id="{00000000-0008-0000-0100-00008523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094" name="Line 1">
          <a:extLst>
            <a:ext uri="{FF2B5EF4-FFF2-40B4-BE49-F238E27FC236}">
              <a16:creationId xmlns:a16="http://schemas.microsoft.com/office/drawing/2014/main" id="{00000000-0008-0000-0100-00008623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095" name="Line 1">
          <a:extLst>
            <a:ext uri="{FF2B5EF4-FFF2-40B4-BE49-F238E27FC236}">
              <a16:creationId xmlns:a16="http://schemas.microsoft.com/office/drawing/2014/main" id="{00000000-0008-0000-0100-00008723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9096" name="Line 1">
          <a:extLst>
            <a:ext uri="{FF2B5EF4-FFF2-40B4-BE49-F238E27FC236}">
              <a16:creationId xmlns:a16="http://schemas.microsoft.com/office/drawing/2014/main" id="{00000000-0008-0000-0100-000088230000}"/>
            </a:ext>
          </a:extLst>
        </xdr:cNvPr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9097" name="Line 1">
          <a:extLst>
            <a:ext uri="{FF2B5EF4-FFF2-40B4-BE49-F238E27FC236}">
              <a16:creationId xmlns:a16="http://schemas.microsoft.com/office/drawing/2014/main" id="{00000000-0008-0000-0100-00008923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098" name="Line 1">
          <a:extLst>
            <a:ext uri="{FF2B5EF4-FFF2-40B4-BE49-F238E27FC236}">
              <a16:creationId xmlns:a16="http://schemas.microsoft.com/office/drawing/2014/main" id="{00000000-0008-0000-0100-00008A23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9099" name="Line 1">
          <a:extLst>
            <a:ext uri="{FF2B5EF4-FFF2-40B4-BE49-F238E27FC236}">
              <a16:creationId xmlns:a16="http://schemas.microsoft.com/office/drawing/2014/main" id="{00000000-0008-0000-0100-00008B230000}"/>
            </a:ext>
          </a:extLst>
        </xdr:cNvPr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9100" name="Line 1">
          <a:extLst>
            <a:ext uri="{FF2B5EF4-FFF2-40B4-BE49-F238E27FC236}">
              <a16:creationId xmlns:a16="http://schemas.microsoft.com/office/drawing/2014/main" id="{00000000-0008-0000-0100-00008C23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101" name="Line 1">
          <a:extLst>
            <a:ext uri="{FF2B5EF4-FFF2-40B4-BE49-F238E27FC236}">
              <a16:creationId xmlns:a16="http://schemas.microsoft.com/office/drawing/2014/main" id="{00000000-0008-0000-0100-00008D23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102" name="Line 1">
          <a:extLst>
            <a:ext uri="{FF2B5EF4-FFF2-40B4-BE49-F238E27FC236}">
              <a16:creationId xmlns:a16="http://schemas.microsoft.com/office/drawing/2014/main" id="{00000000-0008-0000-0100-00008E23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103" name="Line 1">
          <a:extLst>
            <a:ext uri="{FF2B5EF4-FFF2-40B4-BE49-F238E27FC236}">
              <a16:creationId xmlns:a16="http://schemas.microsoft.com/office/drawing/2014/main" id="{00000000-0008-0000-0100-00008F23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9104" name="Line 1">
          <a:extLst>
            <a:ext uri="{FF2B5EF4-FFF2-40B4-BE49-F238E27FC236}">
              <a16:creationId xmlns:a16="http://schemas.microsoft.com/office/drawing/2014/main" id="{00000000-0008-0000-0100-000090230000}"/>
            </a:ext>
          </a:extLst>
        </xdr:cNvPr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9105" name="Line 1">
          <a:extLst>
            <a:ext uri="{FF2B5EF4-FFF2-40B4-BE49-F238E27FC236}">
              <a16:creationId xmlns:a16="http://schemas.microsoft.com/office/drawing/2014/main" id="{00000000-0008-0000-0100-00009123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106" name="Line 1">
          <a:extLst>
            <a:ext uri="{FF2B5EF4-FFF2-40B4-BE49-F238E27FC236}">
              <a16:creationId xmlns:a16="http://schemas.microsoft.com/office/drawing/2014/main" id="{00000000-0008-0000-0100-00009223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9107" name="Line 1">
          <a:extLst>
            <a:ext uri="{FF2B5EF4-FFF2-40B4-BE49-F238E27FC236}">
              <a16:creationId xmlns:a16="http://schemas.microsoft.com/office/drawing/2014/main" id="{00000000-0008-0000-0100-00009323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108" name="Line 1">
          <a:extLst>
            <a:ext uri="{FF2B5EF4-FFF2-40B4-BE49-F238E27FC236}">
              <a16:creationId xmlns:a16="http://schemas.microsoft.com/office/drawing/2014/main" id="{00000000-0008-0000-0100-00009423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138</xdr:row>
      <xdr:rowOff>9525</xdr:rowOff>
    </xdr:from>
    <xdr:to>
      <xdr:col>14</xdr:col>
      <xdr:colOff>361950</xdr:colOff>
      <xdr:row>138</xdr:row>
      <xdr:rowOff>9525</xdr:rowOff>
    </xdr:to>
    <xdr:sp macro="" textlink="">
      <xdr:nvSpPr>
        <xdr:cNvPr id="9109" name="Line 1">
          <a:extLst>
            <a:ext uri="{FF2B5EF4-FFF2-40B4-BE49-F238E27FC236}">
              <a16:creationId xmlns:a16="http://schemas.microsoft.com/office/drawing/2014/main" id="{00000000-0008-0000-0100-000095230000}"/>
            </a:ext>
          </a:extLst>
        </xdr:cNvPr>
        <xdr:cNvSpPr>
          <a:spLocks noChangeShapeType="1"/>
        </xdr:cNvSpPr>
      </xdr:nvSpPr>
      <xdr:spPr bwMode="auto">
        <a:xfrm>
          <a:off x="24869775" y="57416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9110" name="Line 1">
          <a:extLst>
            <a:ext uri="{FF2B5EF4-FFF2-40B4-BE49-F238E27FC236}">
              <a16:creationId xmlns:a16="http://schemas.microsoft.com/office/drawing/2014/main" id="{00000000-0008-0000-0100-00009623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111" name="Line 1">
          <a:extLst>
            <a:ext uri="{FF2B5EF4-FFF2-40B4-BE49-F238E27FC236}">
              <a16:creationId xmlns:a16="http://schemas.microsoft.com/office/drawing/2014/main" id="{00000000-0008-0000-0100-00009723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112" name="Line 1">
          <a:extLst>
            <a:ext uri="{FF2B5EF4-FFF2-40B4-BE49-F238E27FC236}">
              <a16:creationId xmlns:a16="http://schemas.microsoft.com/office/drawing/2014/main" id="{00000000-0008-0000-0100-00009823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9113" name="Line 1">
          <a:extLst>
            <a:ext uri="{FF2B5EF4-FFF2-40B4-BE49-F238E27FC236}">
              <a16:creationId xmlns:a16="http://schemas.microsoft.com/office/drawing/2014/main" id="{00000000-0008-0000-0100-000099230000}"/>
            </a:ext>
          </a:extLst>
        </xdr:cNvPr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9114" name="Line 1">
          <a:extLst>
            <a:ext uri="{FF2B5EF4-FFF2-40B4-BE49-F238E27FC236}">
              <a16:creationId xmlns:a16="http://schemas.microsoft.com/office/drawing/2014/main" id="{00000000-0008-0000-0100-00009A23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115" name="Line 1">
          <a:extLst>
            <a:ext uri="{FF2B5EF4-FFF2-40B4-BE49-F238E27FC236}">
              <a16:creationId xmlns:a16="http://schemas.microsoft.com/office/drawing/2014/main" id="{00000000-0008-0000-0100-00009B23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9116" name="Line 1">
          <a:extLst>
            <a:ext uri="{FF2B5EF4-FFF2-40B4-BE49-F238E27FC236}">
              <a16:creationId xmlns:a16="http://schemas.microsoft.com/office/drawing/2014/main" id="{00000000-0008-0000-0100-00009C230000}"/>
            </a:ext>
          </a:extLst>
        </xdr:cNvPr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9117" name="Line 1">
          <a:extLst>
            <a:ext uri="{FF2B5EF4-FFF2-40B4-BE49-F238E27FC236}">
              <a16:creationId xmlns:a16="http://schemas.microsoft.com/office/drawing/2014/main" id="{00000000-0008-0000-0100-00009D23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118" name="Line 1">
          <a:extLst>
            <a:ext uri="{FF2B5EF4-FFF2-40B4-BE49-F238E27FC236}">
              <a16:creationId xmlns:a16="http://schemas.microsoft.com/office/drawing/2014/main" id="{00000000-0008-0000-0100-00009E23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119" name="Line 1">
          <a:extLst>
            <a:ext uri="{FF2B5EF4-FFF2-40B4-BE49-F238E27FC236}">
              <a16:creationId xmlns:a16="http://schemas.microsoft.com/office/drawing/2014/main" id="{00000000-0008-0000-0100-00009F23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9120" name="Line 1">
          <a:extLst>
            <a:ext uri="{FF2B5EF4-FFF2-40B4-BE49-F238E27FC236}">
              <a16:creationId xmlns:a16="http://schemas.microsoft.com/office/drawing/2014/main" id="{00000000-0008-0000-0100-0000A0230000}"/>
            </a:ext>
          </a:extLst>
        </xdr:cNvPr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9121" name="Line 1">
          <a:extLst>
            <a:ext uri="{FF2B5EF4-FFF2-40B4-BE49-F238E27FC236}">
              <a16:creationId xmlns:a16="http://schemas.microsoft.com/office/drawing/2014/main" id="{00000000-0008-0000-0100-0000A123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122" name="Line 1">
          <a:extLst>
            <a:ext uri="{FF2B5EF4-FFF2-40B4-BE49-F238E27FC236}">
              <a16:creationId xmlns:a16="http://schemas.microsoft.com/office/drawing/2014/main" id="{00000000-0008-0000-0100-0000A223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123" name="Line 1">
          <a:extLst>
            <a:ext uri="{FF2B5EF4-FFF2-40B4-BE49-F238E27FC236}">
              <a16:creationId xmlns:a16="http://schemas.microsoft.com/office/drawing/2014/main" id="{00000000-0008-0000-0100-0000A323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9124" name="Line 1">
          <a:extLst>
            <a:ext uri="{FF2B5EF4-FFF2-40B4-BE49-F238E27FC236}">
              <a16:creationId xmlns:a16="http://schemas.microsoft.com/office/drawing/2014/main" id="{00000000-0008-0000-0100-0000A4230000}"/>
            </a:ext>
          </a:extLst>
        </xdr:cNvPr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9125" name="Line 1">
          <a:extLst>
            <a:ext uri="{FF2B5EF4-FFF2-40B4-BE49-F238E27FC236}">
              <a16:creationId xmlns:a16="http://schemas.microsoft.com/office/drawing/2014/main" id="{00000000-0008-0000-0100-0000A523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126" name="Line 1">
          <a:extLst>
            <a:ext uri="{FF2B5EF4-FFF2-40B4-BE49-F238E27FC236}">
              <a16:creationId xmlns:a16="http://schemas.microsoft.com/office/drawing/2014/main" id="{00000000-0008-0000-0100-0000A623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127" name="Line 1">
          <a:extLst>
            <a:ext uri="{FF2B5EF4-FFF2-40B4-BE49-F238E27FC236}">
              <a16:creationId xmlns:a16="http://schemas.microsoft.com/office/drawing/2014/main" id="{00000000-0008-0000-0100-0000A723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128" name="Line 1">
          <a:extLst>
            <a:ext uri="{FF2B5EF4-FFF2-40B4-BE49-F238E27FC236}">
              <a16:creationId xmlns:a16="http://schemas.microsoft.com/office/drawing/2014/main" id="{00000000-0008-0000-0100-0000A823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9129" name="Line 1">
          <a:extLst>
            <a:ext uri="{FF2B5EF4-FFF2-40B4-BE49-F238E27FC236}">
              <a16:creationId xmlns:a16="http://schemas.microsoft.com/office/drawing/2014/main" id="{00000000-0008-0000-0100-0000A9230000}"/>
            </a:ext>
          </a:extLst>
        </xdr:cNvPr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9130" name="Line 1">
          <a:extLst>
            <a:ext uri="{FF2B5EF4-FFF2-40B4-BE49-F238E27FC236}">
              <a16:creationId xmlns:a16="http://schemas.microsoft.com/office/drawing/2014/main" id="{00000000-0008-0000-0100-0000AA23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131" name="Line 1">
          <a:extLst>
            <a:ext uri="{FF2B5EF4-FFF2-40B4-BE49-F238E27FC236}">
              <a16:creationId xmlns:a16="http://schemas.microsoft.com/office/drawing/2014/main" id="{00000000-0008-0000-0100-0000AB23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132" name="Line 1">
          <a:extLst>
            <a:ext uri="{FF2B5EF4-FFF2-40B4-BE49-F238E27FC236}">
              <a16:creationId xmlns:a16="http://schemas.microsoft.com/office/drawing/2014/main" id="{00000000-0008-0000-0100-0000AC23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9133" name="Line 1">
          <a:extLst>
            <a:ext uri="{FF2B5EF4-FFF2-40B4-BE49-F238E27FC236}">
              <a16:creationId xmlns:a16="http://schemas.microsoft.com/office/drawing/2014/main" id="{00000000-0008-0000-0100-0000AD230000}"/>
            </a:ext>
          </a:extLst>
        </xdr:cNvPr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9134" name="Line 1">
          <a:extLst>
            <a:ext uri="{FF2B5EF4-FFF2-40B4-BE49-F238E27FC236}">
              <a16:creationId xmlns:a16="http://schemas.microsoft.com/office/drawing/2014/main" id="{00000000-0008-0000-0100-0000AE23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135" name="Line 1">
          <a:extLst>
            <a:ext uri="{FF2B5EF4-FFF2-40B4-BE49-F238E27FC236}">
              <a16:creationId xmlns:a16="http://schemas.microsoft.com/office/drawing/2014/main" id="{00000000-0008-0000-0100-0000AF23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9136" name="Line 1">
          <a:extLst>
            <a:ext uri="{FF2B5EF4-FFF2-40B4-BE49-F238E27FC236}">
              <a16:creationId xmlns:a16="http://schemas.microsoft.com/office/drawing/2014/main" id="{00000000-0008-0000-0100-0000B023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137" name="Line 1">
          <a:extLst>
            <a:ext uri="{FF2B5EF4-FFF2-40B4-BE49-F238E27FC236}">
              <a16:creationId xmlns:a16="http://schemas.microsoft.com/office/drawing/2014/main" id="{00000000-0008-0000-0100-0000B123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9138" name="Line 1">
          <a:extLst>
            <a:ext uri="{FF2B5EF4-FFF2-40B4-BE49-F238E27FC236}">
              <a16:creationId xmlns:a16="http://schemas.microsoft.com/office/drawing/2014/main" id="{00000000-0008-0000-0100-0000B223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139" name="Line 1">
          <a:extLst>
            <a:ext uri="{FF2B5EF4-FFF2-40B4-BE49-F238E27FC236}">
              <a16:creationId xmlns:a16="http://schemas.microsoft.com/office/drawing/2014/main" id="{00000000-0008-0000-0100-0000B323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138</xdr:row>
      <xdr:rowOff>9525</xdr:rowOff>
    </xdr:from>
    <xdr:to>
      <xdr:col>14</xdr:col>
      <xdr:colOff>361950</xdr:colOff>
      <xdr:row>138</xdr:row>
      <xdr:rowOff>9525</xdr:rowOff>
    </xdr:to>
    <xdr:sp macro="" textlink="">
      <xdr:nvSpPr>
        <xdr:cNvPr id="9140" name="Line 1">
          <a:extLst>
            <a:ext uri="{FF2B5EF4-FFF2-40B4-BE49-F238E27FC236}">
              <a16:creationId xmlns:a16="http://schemas.microsoft.com/office/drawing/2014/main" id="{00000000-0008-0000-0100-0000B4230000}"/>
            </a:ext>
          </a:extLst>
        </xdr:cNvPr>
        <xdr:cNvSpPr>
          <a:spLocks noChangeShapeType="1"/>
        </xdr:cNvSpPr>
      </xdr:nvSpPr>
      <xdr:spPr bwMode="auto">
        <a:xfrm>
          <a:off x="24869775" y="57416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9141" name="Line 1">
          <a:extLst>
            <a:ext uri="{FF2B5EF4-FFF2-40B4-BE49-F238E27FC236}">
              <a16:creationId xmlns:a16="http://schemas.microsoft.com/office/drawing/2014/main" id="{00000000-0008-0000-0100-0000B523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142" name="Line 1">
          <a:extLst>
            <a:ext uri="{FF2B5EF4-FFF2-40B4-BE49-F238E27FC236}">
              <a16:creationId xmlns:a16="http://schemas.microsoft.com/office/drawing/2014/main" id="{00000000-0008-0000-0100-0000B623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143" name="Line 1">
          <a:extLst>
            <a:ext uri="{FF2B5EF4-FFF2-40B4-BE49-F238E27FC236}">
              <a16:creationId xmlns:a16="http://schemas.microsoft.com/office/drawing/2014/main" id="{00000000-0008-0000-0100-0000B723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9144" name="Line 1">
          <a:extLst>
            <a:ext uri="{FF2B5EF4-FFF2-40B4-BE49-F238E27FC236}">
              <a16:creationId xmlns:a16="http://schemas.microsoft.com/office/drawing/2014/main" id="{00000000-0008-0000-0100-0000B8230000}"/>
            </a:ext>
          </a:extLst>
        </xdr:cNvPr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9145" name="Line 1">
          <a:extLst>
            <a:ext uri="{FF2B5EF4-FFF2-40B4-BE49-F238E27FC236}">
              <a16:creationId xmlns:a16="http://schemas.microsoft.com/office/drawing/2014/main" id="{00000000-0008-0000-0100-0000B923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146" name="Line 1">
          <a:extLst>
            <a:ext uri="{FF2B5EF4-FFF2-40B4-BE49-F238E27FC236}">
              <a16:creationId xmlns:a16="http://schemas.microsoft.com/office/drawing/2014/main" id="{00000000-0008-0000-0100-0000BA23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9147" name="Line 1">
          <a:extLst>
            <a:ext uri="{FF2B5EF4-FFF2-40B4-BE49-F238E27FC236}">
              <a16:creationId xmlns:a16="http://schemas.microsoft.com/office/drawing/2014/main" id="{00000000-0008-0000-0100-0000BB230000}"/>
            </a:ext>
          </a:extLst>
        </xdr:cNvPr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9148" name="Line 1">
          <a:extLst>
            <a:ext uri="{FF2B5EF4-FFF2-40B4-BE49-F238E27FC236}">
              <a16:creationId xmlns:a16="http://schemas.microsoft.com/office/drawing/2014/main" id="{00000000-0008-0000-0100-0000BC23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149" name="Line 1">
          <a:extLst>
            <a:ext uri="{FF2B5EF4-FFF2-40B4-BE49-F238E27FC236}">
              <a16:creationId xmlns:a16="http://schemas.microsoft.com/office/drawing/2014/main" id="{00000000-0008-0000-0100-0000BD23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150" name="Line 1">
          <a:extLst>
            <a:ext uri="{FF2B5EF4-FFF2-40B4-BE49-F238E27FC236}">
              <a16:creationId xmlns:a16="http://schemas.microsoft.com/office/drawing/2014/main" id="{00000000-0008-0000-0100-0000BE23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151" name="Line 1">
          <a:extLst>
            <a:ext uri="{FF2B5EF4-FFF2-40B4-BE49-F238E27FC236}">
              <a16:creationId xmlns:a16="http://schemas.microsoft.com/office/drawing/2014/main" id="{00000000-0008-0000-0100-0000BF23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9152" name="Line 1">
          <a:extLst>
            <a:ext uri="{FF2B5EF4-FFF2-40B4-BE49-F238E27FC236}">
              <a16:creationId xmlns:a16="http://schemas.microsoft.com/office/drawing/2014/main" id="{00000000-0008-0000-0100-0000C0230000}"/>
            </a:ext>
          </a:extLst>
        </xdr:cNvPr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9153" name="Line 1">
          <a:extLst>
            <a:ext uri="{FF2B5EF4-FFF2-40B4-BE49-F238E27FC236}">
              <a16:creationId xmlns:a16="http://schemas.microsoft.com/office/drawing/2014/main" id="{00000000-0008-0000-0100-0000C123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154" name="Line 1">
          <a:extLst>
            <a:ext uri="{FF2B5EF4-FFF2-40B4-BE49-F238E27FC236}">
              <a16:creationId xmlns:a16="http://schemas.microsoft.com/office/drawing/2014/main" id="{00000000-0008-0000-0100-0000C223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9155" name="Line 1">
          <a:extLst>
            <a:ext uri="{FF2B5EF4-FFF2-40B4-BE49-F238E27FC236}">
              <a16:creationId xmlns:a16="http://schemas.microsoft.com/office/drawing/2014/main" id="{00000000-0008-0000-0100-0000C323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156" name="Line 1">
          <a:extLst>
            <a:ext uri="{FF2B5EF4-FFF2-40B4-BE49-F238E27FC236}">
              <a16:creationId xmlns:a16="http://schemas.microsoft.com/office/drawing/2014/main" id="{00000000-0008-0000-0100-0000C423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9157" name="Line 1">
          <a:extLst>
            <a:ext uri="{FF2B5EF4-FFF2-40B4-BE49-F238E27FC236}">
              <a16:creationId xmlns:a16="http://schemas.microsoft.com/office/drawing/2014/main" id="{00000000-0008-0000-0100-0000C523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158" name="Line 1">
          <a:extLst>
            <a:ext uri="{FF2B5EF4-FFF2-40B4-BE49-F238E27FC236}">
              <a16:creationId xmlns:a16="http://schemas.microsoft.com/office/drawing/2014/main" id="{00000000-0008-0000-0100-0000C623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138</xdr:row>
      <xdr:rowOff>9525</xdr:rowOff>
    </xdr:from>
    <xdr:to>
      <xdr:col>14</xdr:col>
      <xdr:colOff>361950</xdr:colOff>
      <xdr:row>138</xdr:row>
      <xdr:rowOff>9525</xdr:rowOff>
    </xdr:to>
    <xdr:sp macro="" textlink="">
      <xdr:nvSpPr>
        <xdr:cNvPr id="9159" name="Line 1">
          <a:extLst>
            <a:ext uri="{FF2B5EF4-FFF2-40B4-BE49-F238E27FC236}">
              <a16:creationId xmlns:a16="http://schemas.microsoft.com/office/drawing/2014/main" id="{00000000-0008-0000-0100-0000C7230000}"/>
            </a:ext>
          </a:extLst>
        </xdr:cNvPr>
        <xdr:cNvSpPr>
          <a:spLocks noChangeShapeType="1"/>
        </xdr:cNvSpPr>
      </xdr:nvSpPr>
      <xdr:spPr bwMode="auto">
        <a:xfrm>
          <a:off x="24869775" y="57416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9160" name="Line 1">
          <a:extLst>
            <a:ext uri="{FF2B5EF4-FFF2-40B4-BE49-F238E27FC236}">
              <a16:creationId xmlns:a16="http://schemas.microsoft.com/office/drawing/2014/main" id="{00000000-0008-0000-0100-0000C823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161" name="Line 1">
          <a:extLst>
            <a:ext uri="{FF2B5EF4-FFF2-40B4-BE49-F238E27FC236}">
              <a16:creationId xmlns:a16="http://schemas.microsoft.com/office/drawing/2014/main" id="{00000000-0008-0000-0100-0000C923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162" name="Line 1">
          <a:extLst>
            <a:ext uri="{FF2B5EF4-FFF2-40B4-BE49-F238E27FC236}">
              <a16:creationId xmlns:a16="http://schemas.microsoft.com/office/drawing/2014/main" id="{00000000-0008-0000-0100-0000CA23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9163" name="Line 1">
          <a:extLst>
            <a:ext uri="{FF2B5EF4-FFF2-40B4-BE49-F238E27FC236}">
              <a16:creationId xmlns:a16="http://schemas.microsoft.com/office/drawing/2014/main" id="{00000000-0008-0000-0100-0000CB230000}"/>
            </a:ext>
          </a:extLst>
        </xdr:cNvPr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9164" name="Line 1">
          <a:extLst>
            <a:ext uri="{FF2B5EF4-FFF2-40B4-BE49-F238E27FC236}">
              <a16:creationId xmlns:a16="http://schemas.microsoft.com/office/drawing/2014/main" id="{00000000-0008-0000-0100-0000CC23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165" name="Line 1">
          <a:extLst>
            <a:ext uri="{FF2B5EF4-FFF2-40B4-BE49-F238E27FC236}">
              <a16:creationId xmlns:a16="http://schemas.microsoft.com/office/drawing/2014/main" id="{00000000-0008-0000-0100-0000CD23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9166" name="Line 1">
          <a:extLst>
            <a:ext uri="{FF2B5EF4-FFF2-40B4-BE49-F238E27FC236}">
              <a16:creationId xmlns:a16="http://schemas.microsoft.com/office/drawing/2014/main" id="{00000000-0008-0000-0100-0000CE230000}"/>
            </a:ext>
          </a:extLst>
        </xdr:cNvPr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9167" name="Line 1">
          <a:extLst>
            <a:ext uri="{FF2B5EF4-FFF2-40B4-BE49-F238E27FC236}">
              <a16:creationId xmlns:a16="http://schemas.microsoft.com/office/drawing/2014/main" id="{00000000-0008-0000-0100-0000CF23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168" name="Line 1">
          <a:extLst>
            <a:ext uri="{FF2B5EF4-FFF2-40B4-BE49-F238E27FC236}">
              <a16:creationId xmlns:a16="http://schemas.microsoft.com/office/drawing/2014/main" id="{00000000-0008-0000-0100-0000D023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169" name="Line 1">
          <a:extLst>
            <a:ext uri="{FF2B5EF4-FFF2-40B4-BE49-F238E27FC236}">
              <a16:creationId xmlns:a16="http://schemas.microsoft.com/office/drawing/2014/main" id="{00000000-0008-0000-0100-0000D123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170" name="Line 1">
          <a:extLst>
            <a:ext uri="{FF2B5EF4-FFF2-40B4-BE49-F238E27FC236}">
              <a16:creationId xmlns:a16="http://schemas.microsoft.com/office/drawing/2014/main" id="{00000000-0008-0000-0100-0000D223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9171" name="Line 1">
          <a:extLst>
            <a:ext uri="{FF2B5EF4-FFF2-40B4-BE49-F238E27FC236}">
              <a16:creationId xmlns:a16="http://schemas.microsoft.com/office/drawing/2014/main" id="{00000000-0008-0000-0100-0000D3230000}"/>
            </a:ext>
          </a:extLst>
        </xdr:cNvPr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9172" name="Line 1">
          <a:extLst>
            <a:ext uri="{FF2B5EF4-FFF2-40B4-BE49-F238E27FC236}">
              <a16:creationId xmlns:a16="http://schemas.microsoft.com/office/drawing/2014/main" id="{00000000-0008-0000-0100-0000D423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173" name="Line 1">
          <a:extLst>
            <a:ext uri="{FF2B5EF4-FFF2-40B4-BE49-F238E27FC236}">
              <a16:creationId xmlns:a16="http://schemas.microsoft.com/office/drawing/2014/main" id="{00000000-0008-0000-0100-0000D523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9174" name="Line 1">
          <a:extLst>
            <a:ext uri="{FF2B5EF4-FFF2-40B4-BE49-F238E27FC236}">
              <a16:creationId xmlns:a16="http://schemas.microsoft.com/office/drawing/2014/main" id="{00000000-0008-0000-0100-0000D623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175" name="Line 1">
          <a:extLst>
            <a:ext uri="{FF2B5EF4-FFF2-40B4-BE49-F238E27FC236}">
              <a16:creationId xmlns:a16="http://schemas.microsoft.com/office/drawing/2014/main" id="{00000000-0008-0000-0100-0000D723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138</xdr:row>
      <xdr:rowOff>9525</xdr:rowOff>
    </xdr:from>
    <xdr:to>
      <xdr:col>14</xdr:col>
      <xdr:colOff>361950</xdr:colOff>
      <xdr:row>138</xdr:row>
      <xdr:rowOff>9525</xdr:rowOff>
    </xdr:to>
    <xdr:sp macro="" textlink="">
      <xdr:nvSpPr>
        <xdr:cNvPr id="9176" name="Line 1">
          <a:extLst>
            <a:ext uri="{FF2B5EF4-FFF2-40B4-BE49-F238E27FC236}">
              <a16:creationId xmlns:a16="http://schemas.microsoft.com/office/drawing/2014/main" id="{00000000-0008-0000-0100-0000D8230000}"/>
            </a:ext>
          </a:extLst>
        </xdr:cNvPr>
        <xdr:cNvSpPr>
          <a:spLocks noChangeShapeType="1"/>
        </xdr:cNvSpPr>
      </xdr:nvSpPr>
      <xdr:spPr bwMode="auto">
        <a:xfrm>
          <a:off x="24869775" y="57416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9177" name="Line 1">
          <a:extLst>
            <a:ext uri="{FF2B5EF4-FFF2-40B4-BE49-F238E27FC236}">
              <a16:creationId xmlns:a16="http://schemas.microsoft.com/office/drawing/2014/main" id="{00000000-0008-0000-0100-0000D923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178" name="Line 1">
          <a:extLst>
            <a:ext uri="{FF2B5EF4-FFF2-40B4-BE49-F238E27FC236}">
              <a16:creationId xmlns:a16="http://schemas.microsoft.com/office/drawing/2014/main" id="{00000000-0008-0000-0100-0000DA23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179" name="Line 1">
          <a:extLst>
            <a:ext uri="{FF2B5EF4-FFF2-40B4-BE49-F238E27FC236}">
              <a16:creationId xmlns:a16="http://schemas.microsoft.com/office/drawing/2014/main" id="{00000000-0008-0000-0100-0000DB23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9180" name="Line 1">
          <a:extLst>
            <a:ext uri="{FF2B5EF4-FFF2-40B4-BE49-F238E27FC236}">
              <a16:creationId xmlns:a16="http://schemas.microsoft.com/office/drawing/2014/main" id="{00000000-0008-0000-0100-0000DC230000}"/>
            </a:ext>
          </a:extLst>
        </xdr:cNvPr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9181" name="Line 1">
          <a:extLst>
            <a:ext uri="{FF2B5EF4-FFF2-40B4-BE49-F238E27FC236}">
              <a16:creationId xmlns:a16="http://schemas.microsoft.com/office/drawing/2014/main" id="{00000000-0008-0000-0100-0000DD23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182" name="Line 1">
          <a:extLst>
            <a:ext uri="{FF2B5EF4-FFF2-40B4-BE49-F238E27FC236}">
              <a16:creationId xmlns:a16="http://schemas.microsoft.com/office/drawing/2014/main" id="{00000000-0008-0000-0100-0000DE23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9183" name="Line 1">
          <a:extLst>
            <a:ext uri="{FF2B5EF4-FFF2-40B4-BE49-F238E27FC236}">
              <a16:creationId xmlns:a16="http://schemas.microsoft.com/office/drawing/2014/main" id="{00000000-0008-0000-0100-0000DF230000}"/>
            </a:ext>
          </a:extLst>
        </xdr:cNvPr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9184" name="Line 1">
          <a:extLst>
            <a:ext uri="{FF2B5EF4-FFF2-40B4-BE49-F238E27FC236}">
              <a16:creationId xmlns:a16="http://schemas.microsoft.com/office/drawing/2014/main" id="{00000000-0008-0000-0100-0000E023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185" name="Line 1">
          <a:extLst>
            <a:ext uri="{FF2B5EF4-FFF2-40B4-BE49-F238E27FC236}">
              <a16:creationId xmlns:a16="http://schemas.microsoft.com/office/drawing/2014/main" id="{00000000-0008-0000-0100-0000E123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186" name="Line 1">
          <a:extLst>
            <a:ext uri="{FF2B5EF4-FFF2-40B4-BE49-F238E27FC236}">
              <a16:creationId xmlns:a16="http://schemas.microsoft.com/office/drawing/2014/main" id="{00000000-0008-0000-0100-0000E223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9187" name="Line 1">
          <a:extLst>
            <a:ext uri="{FF2B5EF4-FFF2-40B4-BE49-F238E27FC236}">
              <a16:creationId xmlns:a16="http://schemas.microsoft.com/office/drawing/2014/main" id="{00000000-0008-0000-0100-0000E3230000}"/>
            </a:ext>
          </a:extLst>
        </xdr:cNvPr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9188" name="Line 1">
          <a:extLst>
            <a:ext uri="{FF2B5EF4-FFF2-40B4-BE49-F238E27FC236}">
              <a16:creationId xmlns:a16="http://schemas.microsoft.com/office/drawing/2014/main" id="{00000000-0008-0000-0100-0000E423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189" name="Line 1">
          <a:extLst>
            <a:ext uri="{FF2B5EF4-FFF2-40B4-BE49-F238E27FC236}">
              <a16:creationId xmlns:a16="http://schemas.microsoft.com/office/drawing/2014/main" id="{00000000-0008-0000-0100-0000E523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190" name="Line 1">
          <a:extLst>
            <a:ext uri="{FF2B5EF4-FFF2-40B4-BE49-F238E27FC236}">
              <a16:creationId xmlns:a16="http://schemas.microsoft.com/office/drawing/2014/main" id="{00000000-0008-0000-0100-0000E623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9191" name="Line 1">
          <a:extLst>
            <a:ext uri="{FF2B5EF4-FFF2-40B4-BE49-F238E27FC236}">
              <a16:creationId xmlns:a16="http://schemas.microsoft.com/office/drawing/2014/main" id="{00000000-0008-0000-0100-0000E7230000}"/>
            </a:ext>
          </a:extLst>
        </xdr:cNvPr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9192" name="Line 1">
          <a:extLst>
            <a:ext uri="{FF2B5EF4-FFF2-40B4-BE49-F238E27FC236}">
              <a16:creationId xmlns:a16="http://schemas.microsoft.com/office/drawing/2014/main" id="{00000000-0008-0000-0100-0000E823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193" name="Line 1">
          <a:extLst>
            <a:ext uri="{FF2B5EF4-FFF2-40B4-BE49-F238E27FC236}">
              <a16:creationId xmlns:a16="http://schemas.microsoft.com/office/drawing/2014/main" id="{00000000-0008-0000-0100-0000E923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9194" name="Line 1">
          <a:extLst>
            <a:ext uri="{FF2B5EF4-FFF2-40B4-BE49-F238E27FC236}">
              <a16:creationId xmlns:a16="http://schemas.microsoft.com/office/drawing/2014/main" id="{00000000-0008-0000-0100-0000EA23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195" name="Line 1">
          <a:extLst>
            <a:ext uri="{FF2B5EF4-FFF2-40B4-BE49-F238E27FC236}">
              <a16:creationId xmlns:a16="http://schemas.microsoft.com/office/drawing/2014/main" id="{00000000-0008-0000-0100-0000EB23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138</xdr:row>
      <xdr:rowOff>9525</xdr:rowOff>
    </xdr:from>
    <xdr:to>
      <xdr:col>14</xdr:col>
      <xdr:colOff>361950</xdr:colOff>
      <xdr:row>138</xdr:row>
      <xdr:rowOff>9525</xdr:rowOff>
    </xdr:to>
    <xdr:sp macro="" textlink="">
      <xdr:nvSpPr>
        <xdr:cNvPr id="9196" name="Line 1">
          <a:extLst>
            <a:ext uri="{FF2B5EF4-FFF2-40B4-BE49-F238E27FC236}">
              <a16:creationId xmlns:a16="http://schemas.microsoft.com/office/drawing/2014/main" id="{00000000-0008-0000-0100-0000EC230000}"/>
            </a:ext>
          </a:extLst>
        </xdr:cNvPr>
        <xdr:cNvSpPr>
          <a:spLocks noChangeShapeType="1"/>
        </xdr:cNvSpPr>
      </xdr:nvSpPr>
      <xdr:spPr bwMode="auto">
        <a:xfrm>
          <a:off x="24869775" y="57416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9197" name="Line 1">
          <a:extLst>
            <a:ext uri="{FF2B5EF4-FFF2-40B4-BE49-F238E27FC236}">
              <a16:creationId xmlns:a16="http://schemas.microsoft.com/office/drawing/2014/main" id="{00000000-0008-0000-0100-0000ED23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198" name="Line 1">
          <a:extLst>
            <a:ext uri="{FF2B5EF4-FFF2-40B4-BE49-F238E27FC236}">
              <a16:creationId xmlns:a16="http://schemas.microsoft.com/office/drawing/2014/main" id="{00000000-0008-0000-0100-0000EE23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199" name="Line 1">
          <a:extLst>
            <a:ext uri="{FF2B5EF4-FFF2-40B4-BE49-F238E27FC236}">
              <a16:creationId xmlns:a16="http://schemas.microsoft.com/office/drawing/2014/main" id="{00000000-0008-0000-0100-0000EF23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9200" name="Line 1">
          <a:extLst>
            <a:ext uri="{FF2B5EF4-FFF2-40B4-BE49-F238E27FC236}">
              <a16:creationId xmlns:a16="http://schemas.microsoft.com/office/drawing/2014/main" id="{00000000-0008-0000-0100-0000F0230000}"/>
            </a:ext>
          </a:extLst>
        </xdr:cNvPr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9201" name="Line 1">
          <a:extLst>
            <a:ext uri="{FF2B5EF4-FFF2-40B4-BE49-F238E27FC236}">
              <a16:creationId xmlns:a16="http://schemas.microsoft.com/office/drawing/2014/main" id="{00000000-0008-0000-0100-0000F123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202" name="Line 1">
          <a:extLst>
            <a:ext uri="{FF2B5EF4-FFF2-40B4-BE49-F238E27FC236}">
              <a16:creationId xmlns:a16="http://schemas.microsoft.com/office/drawing/2014/main" id="{00000000-0008-0000-0100-0000F223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9203" name="Line 1">
          <a:extLst>
            <a:ext uri="{FF2B5EF4-FFF2-40B4-BE49-F238E27FC236}">
              <a16:creationId xmlns:a16="http://schemas.microsoft.com/office/drawing/2014/main" id="{00000000-0008-0000-0100-0000F3230000}"/>
            </a:ext>
          </a:extLst>
        </xdr:cNvPr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9204" name="Line 1">
          <a:extLst>
            <a:ext uri="{FF2B5EF4-FFF2-40B4-BE49-F238E27FC236}">
              <a16:creationId xmlns:a16="http://schemas.microsoft.com/office/drawing/2014/main" id="{00000000-0008-0000-0100-0000F423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205" name="Line 1">
          <a:extLst>
            <a:ext uri="{FF2B5EF4-FFF2-40B4-BE49-F238E27FC236}">
              <a16:creationId xmlns:a16="http://schemas.microsoft.com/office/drawing/2014/main" id="{00000000-0008-0000-0100-0000F523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206" name="Line 1">
          <a:extLst>
            <a:ext uri="{FF2B5EF4-FFF2-40B4-BE49-F238E27FC236}">
              <a16:creationId xmlns:a16="http://schemas.microsoft.com/office/drawing/2014/main" id="{00000000-0008-0000-0100-0000F623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207" name="Line 1">
          <a:extLst>
            <a:ext uri="{FF2B5EF4-FFF2-40B4-BE49-F238E27FC236}">
              <a16:creationId xmlns:a16="http://schemas.microsoft.com/office/drawing/2014/main" id="{00000000-0008-0000-0100-0000F723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9208" name="Line 1">
          <a:extLst>
            <a:ext uri="{FF2B5EF4-FFF2-40B4-BE49-F238E27FC236}">
              <a16:creationId xmlns:a16="http://schemas.microsoft.com/office/drawing/2014/main" id="{00000000-0008-0000-0100-0000F8230000}"/>
            </a:ext>
          </a:extLst>
        </xdr:cNvPr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9209" name="Line 1">
          <a:extLst>
            <a:ext uri="{FF2B5EF4-FFF2-40B4-BE49-F238E27FC236}">
              <a16:creationId xmlns:a16="http://schemas.microsoft.com/office/drawing/2014/main" id="{00000000-0008-0000-0100-0000F923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210" name="Line 1">
          <a:extLst>
            <a:ext uri="{FF2B5EF4-FFF2-40B4-BE49-F238E27FC236}">
              <a16:creationId xmlns:a16="http://schemas.microsoft.com/office/drawing/2014/main" id="{00000000-0008-0000-0100-0000FA23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9211" name="Line 1">
          <a:extLst>
            <a:ext uri="{FF2B5EF4-FFF2-40B4-BE49-F238E27FC236}">
              <a16:creationId xmlns:a16="http://schemas.microsoft.com/office/drawing/2014/main" id="{00000000-0008-0000-0100-0000FB23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212" name="Line 1">
          <a:extLst>
            <a:ext uri="{FF2B5EF4-FFF2-40B4-BE49-F238E27FC236}">
              <a16:creationId xmlns:a16="http://schemas.microsoft.com/office/drawing/2014/main" id="{00000000-0008-0000-0100-0000FC23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138</xdr:row>
      <xdr:rowOff>9525</xdr:rowOff>
    </xdr:from>
    <xdr:to>
      <xdr:col>14</xdr:col>
      <xdr:colOff>361950</xdr:colOff>
      <xdr:row>138</xdr:row>
      <xdr:rowOff>9525</xdr:rowOff>
    </xdr:to>
    <xdr:sp macro="" textlink="">
      <xdr:nvSpPr>
        <xdr:cNvPr id="9213" name="Line 1">
          <a:extLst>
            <a:ext uri="{FF2B5EF4-FFF2-40B4-BE49-F238E27FC236}">
              <a16:creationId xmlns:a16="http://schemas.microsoft.com/office/drawing/2014/main" id="{00000000-0008-0000-0100-0000FD230000}"/>
            </a:ext>
          </a:extLst>
        </xdr:cNvPr>
        <xdr:cNvSpPr>
          <a:spLocks noChangeShapeType="1"/>
        </xdr:cNvSpPr>
      </xdr:nvSpPr>
      <xdr:spPr bwMode="auto">
        <a:xfrm>
          <a:off x="24869775" y="57416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214" name="Line 1">
          <a:extLst>
            <a:ext uri="{FF2B5EF4-FFF2-40B4-BE49-F238E27FC236}">
              <a16:creationId xmlns:a16="http://schemas.microsoft.com/office/drawing/2014/main" id="{00000000-0008-0000-0100-0000FE23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9215" name="Line 1">
          <a:extLst>
            <a:ext uri="{FF2B5EF4-FFF2-40B4-BE49-F238E27FC236}">
              <a16:creationId xmlns:a16="http://schemas.microsoft.com/office/drawing/2014/main" id="{00000000-0008-0000-0100-0000FF23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139</xdr:row>
      <xdr:rowOff>9525</xdr:rowOff>
    </xdr:from>
    <xdr:to>
      <xdr:col>14</xdr:col>
      <xdr:colOff>447675</xdr:colOff>
      <xdr:row>139</xdr:row>
      <xdr:rowOff>9525</xdr:rowOff>
    </xdr:to>
    <xdr:sp macro="" textlink="">
      <xdr:nvSpPr>
        <xdr:cNvPr id="9216" name="Line 1">
          <a:extLst>
            <a:ext uri="{FF2B5EF4-FFF2-40B4-BE49-F238E27FC236}">
              <a16:creationId xmlns:a16="http://schemas.microsoft.com/office/drawing/2014/main" id="{00000000-0008-0000-0100-000000240000}"/>
            </a:ext>
          </a:extLst>
        </xdr:cNvPr>
        <xdr:cNvSpPr>
          <a:spLocks noChangeShapeType="1"/>
        </xdr:cNvSpPr>
      </xdr:nvSpPr>
      <xdr:spPr bwMode="auto">
        <a:xfrm>
          <a:off x="24907875" y="579405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9217" name="Line 1">
          <a:extLst>
            <a:ext uri="{FF2B5EF4-FFF2-40B4-BE49-F238E27FC236}">
              <a16:creationId xmlns:a16="http://schemas.microsoft.com/office/drawing/2014/main" id="{00000000-0008-0000-0100-000001240000}"/>
            </a:ext>
          </a:extLst>
        </xdr:cNvPr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139</xdr:row>
      <xdr:rowOff>9525</xdr:rowOff>
    </xdr:from>
    <xdr:to>
      <xdr:col>14</xdr:col>
      <xdr:colOff>447675</xdr:colOff>
      <xdr:row>139</xdr:row>
      <xdr:rowOff>9525</xdr:rowOff>
    </xdr:to>
    <xdr:sp macro="" textlink="">
      <xdr:nvSpPr>
        <xdr:cNvPr id="9218" name="Line 1">
          <a:extLst>
            <a:ext uri="{FF2B5EF4-FFF2-40B4-BE49-F238E27FC236}">
              <a16:creationId xmlns:a16="http://schemas.microsoft.com/office/drawing/2014/main" id="{00000000-0008-0000-0100-000002240000}"/>
            </a:ext>
          </a:extLst>
        </xdr:cNvPr>
        <xdr:cNvSpPr>
          <a:spLocks noChangeShapeType="1"/>
        </xdr:cNvSpPr>
      </xdr:nvSpPr>
      <xdr:spPr bwMode="auto">
        <a:xfrm>
          <a:off x="24907875" y="579405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9219" name="Line 1">
          <a:extLst>
            <a:ext uri="{FF2B5EF4-FFF2-40B4-BE49-F238E27FC236}">
              <a16:creationId xmlns:a16="http://schemas.microsoft.com/office/drawing/2014/main" id="{00000000-0008-0000-0100-000003240000}"/>
            </a:ext>
          </a:extLst>
        </xdr:cNvPr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139</xdr:row>
      <xdr:rowOff>9525</xdr:rowOff>
    </xdr:from>
    <xdr:to>
      <xdr:col>14</xdr:col>
      <xdr:colOff>361950</xdr:colOff>
      <xdr:row>139</xdr:row>
      <xdr:rowOff>9525</xdr:rowOff>
    </xdr:to>
    <xdr:sp macro="" textlink="">
      <xdr:nvSpPr>
        <xdr:cNvPr id="9220" name="Line 1">
          <a:extLst>
            <a:ext uri="{FF2B5EF4-FFF2-40B4-BE49-F238E27FC236}">
              <a16:creationId xmlns:a16="http://schemas.microsoft.com/office/drawing/2014/main" id="{00000000-0008-0000-0100-000004240000}"/>
            </a:ext>
          </a:extLst>
        </xdr:cNvPr>
        <xdr:cNvSpPr>
          <a:spLocks noChangeShapeType="1"/>
        </xdr:cNvSpPr>
      </xdr:nvSpPr>
      <xdr:spPr bwMode="auto">
        <a:xfrm>
          <a:off x="24869775" y="579405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139</xdr:row>
      <xdr:rowOff>9525</xdr:rowOff>
    </xdr:from>
    <xdr:to>
      <xdr:col>14</xdr:col>
      <xdr:colOff>447675</xdr:colOff>
      <xdr:row>139</xdr:row>
      <xdr:rowOff>9525</xdr:rowOff>
    </xdr:to>
    <xdr:sp macro="" textlink="">
      <xdr:nvSpPr>
        <xdr:cNvPr id="9221" name="Line 1">
          <a:extLst>
            <a:ext uri="{FF2B5EF4-FFF2-40B4-BE49-F238E27FC236}">
              <a16:creationId xmlns:a16="http://schemas.microsoft.com/office/drawing/2014/main" id="{00000000-0008-0000-0100-000005240000}"/>
            </a:ext>
          </a:extLst>
        </xdr:cNvPr>
        <xdr:cNvSpPr>
          <a:spLocks noChangeShapeType="1"/>
        </xdr:cNvSpPr>
      </xdr:nvSpPr>
      <xdr:spPr bwMode="auto">
        <a:xfrm>
          <a:off x="24907875" y="579405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9222" name="Line 1">
          <a:extLst>
            <a:ext uri="{FF2B5EF4-FFF2-40B4-BE49-F238E27FC236}">
              <a16:creationId xmlns:a16="http://schemas.microsoft.com/office/drawing/2014/main" id="{00000000-0008-0000-0100-000006240000}"/>
            </a:ext>
          </a:extLst>
        </xdr:cNvPr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9223" name="Line 1">
          <a:extLst>
            <a:ext uri="{FF2B5EF4-FFF2-40B4-BE49-F238E27FC236}">
              <a16:creationId xmlns:a16="http://schemas.microsoft.com/office/drawing/2014/main" id="{00000000-0008-0000-0100-000007240000}"/>
            </a:ext>
          </a:extLst>
        </xdr:cNvPr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139</xdr:row>
      <xdr:rowOff>9525</xdr:rowOff>
    </xdr:from>
    <xdr:to>
      <xdr:col>14</xdr:col>
      <xdr:colOff>381000</xdr:colOff>
      <xdr:row>139</xdr:row>
      <xdr:rowOff>9525</xdr:rowOff>
    </xdr:to>
    <xdr:sp macro="" textlink="">
      <xdr:nvSpPr>
        <xdr:cNvPr id="9224" name="Line 1">
          <a:extLst>
            <a:ext uri="{FF2B5EF4-FFF2-40B4-BE49-F238E27FC236}">
              <a16:creationId xmlns:a16="http://schemas.microsoft.com/office/drawing/2014/main" id="{00000000-0008-0000-0100-000008240000}"/>
            </a:ext>
          </a:extLst>
        </xdr:cNvPr>
        <xdr:cNvSpPr>
          <a:spLocks noChangeShapeType="1"/>
        </xdr:cNvSpPr>
      </xdr:nvSpPr>
      <xdr:spPr bwMode="auto">
        <a:xfrm>
          <a:off x="24936450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139</xdr:row>
      <xdr:rowOff>9525</xdr:rowOff>
    </xdr:from>
    <xdr:to>
      <xdr:col>14</xdr:col>
      <xdr:colOff>447675</xdr:colOff>
      <xdr:row>139</xdr:row>
      <xdr:rowOff>9525</xdr:rowOff>
    </xdr:to>
    <xdr:sp macro="" textlink="">
      <xdr:nvSpPr>
        <xdr:cNvPr id="9225" name="Line 1">
          <a:extLst>
            <a:ext uri="{FF2B5EF4-FFF2-40B4-BE49-F238E27FC236}">
              <a16:creationId xmlns:a16="http://schemas.microsoft.com/office/drawing/2014/main" id="{00000000-0008-0000-0100-000009240000}"/>
            </a:ext>
          </a:extLst>
        </xdr:cNvPr>
        <xdr:cNvSpPr>
          <a:spLocks noChangeShapeType="1"/>
        </xdr:cNvSpPr>
      </xdr:nvSpPr>
      <xdr:spPr bwMode="auto">
        <a:xfrm>
          <a:off x="24907875" y="579405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9226" name="Line 1">
          <a:extLst>
            <a:ext uri="{FF2B5EF4-FFF2-40B4-BE49-F238E27FC236}">
              <a16:creationId xmlns:a16="http://schemas.microsoft.com/office/drawing/2014/main" id="{00000000-0008-0000-0100-00000A240000}"/>
            </a:ext>
          </a:extLst>
        </xdr:cNvPr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139</xdr:row>
      <xdr:rowOff>9525</xdr:rowOff>
    </xdr:from>
    <xdr:to>
      <xdr:col>14</xdr:col>
      <xdr:colOff>381000</xdr:colOff>
      <xdr:row>139</xdr:row>
      <xdr:rowOff>9525</xdr:rowOff>
    </xdr:to>
    <xdr:sp macro="" textlink="">
      <xdr:nvSpPr>
        <xdr:cNvPr id="9227" name="Line 1">
          <a:extLst>
            <a:ext uri="{FF2B5EF4-FFF2-40B4-BE49-F238E27FC236}">
              <a16:creationId xmlns:a16="http://schemas.microsoft.com/office/drawing/2014/main" id="{00000000-0008-0000-0100-00000B240000}"/>
            </a:ext>
          </a:extLst>
        </xdr:cNvPr>
        <xdr:cNvSpPr>
          <a:spLocks noChangeShapeType="1"/>
        </xdr:cNvSpPr>
      </xdr:nvSpPr>
      <xdr:spPr bwMode="auto">
        <a:xfrm>
          <a:off x="24936450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139</xdr:row>
      <xdr:rowOff>9525</xdr:rowOff>
    </xdr:from>
    <xdr:to>
      <xdr:col>14</xdr:col>
      <xdr:colOff>447675</xdr:colOff>
      <xdr:row>139</xdr:row>
      <xdr:rowOff>9525</xdr:rowOff>
    </xdr:to>
    <xdr:sp macro="" textlink="">
      <xdr:nvSpPr>
        <xdr:cNvPr id="9228" name="Line 1">
          <a:extLst>
            <a:ext uri="{FF2B5EF4-FFF2-40B4-BE49-F238E27FC236}">
              <a16:creationId xmlns:a16="http://schemas.microsoft.com/office/drawing/2014/main" id="{00000000-0008-0000-0100-00000C240000}"/>
            </a:ext>
          </a:extLst>
        </xdr:cNvPr>
        <xdr:cNvSpPr>
          <a:spLocks noChangeShapeType="1"/>
        </xdr:cNvSpPr>
      </xdr:nvSpPr>
      <xdr:spPr bwMode="auto">
        <a:xfrm>
          <a:off x="24907875" y="579405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9229" name="Line 1">
          <a:extLst>
            <a:ext uri="{FF2B5EF4-FFF2-40B4-BE49-F238E27FC236}">
              <a16:creationId xmlns:a16="http://schemas.microsoft.com/office/drawing/2014/main" id="{00000000-0008-0000-0100-00000D240000}"/>
            </a:ext>
          </a:extLst>
        </xdr:cNvPr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139</xdr:row>
      <xdr:rowOff>9525</xdr:rowOff>
    </xdr:from>
    <xdr:to>
      <xdr:col>14</xdr:col>
      <xdr:colOff>447675</xdr:colOff>
      <xdr:row>139</xdr:row>
      <xdr:rowOff>9525</xdr:rowOff>
    </xdr:to>
    <xdr:sp macro="" textlink="">
      <xdr:nvSpPr>
        <xdr:cNvPr id="9230" name="Line 1">
          <a:extLst>
            <a:ext uri="{FF2B5EF4-FFF2-40B4-BE49-F238E27FC236}">
              <a16:creationId xmlns:a16="http://schemas.microsoft.com/office/drawing/2014/main" id="{00000000-0008-0000-0100-00000E240000}"/>
            </a:ext>
          </a:extLst>
        </xdr:cNvPr>
        <xdr:cNvSpPr>
          <a:spLocks noChangeShapeType="1"/>
        </xdr:cNvSpPr>
      </xdr:nvSpPr>
      <xdr:spPr bwMode="auto">
        <a:xfrm>
          <a:off x="24907875" y="579405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9231" name="Line 1">
          <a:extLst>
            <a:ext uri="{FF2B5EF4-FFF2-40B4-BE49-F238E27FC236}">
              <a16:creationId xmlns:a16="http://schemas.microsoft.com/office/drawing/2014/main" id="{00000000-0008-0000-0100-00000F240000}"/>
            </a:ext>
          </a:extLst>
        </xdr:cNvPr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139</xdr:row>
      <xdr:rowOff>9525</xdr:rowOff>
    </xdr:from>
    <xdr:to>
      <xdr:col>14</xdr:col>
      <xdr:colOff>361950</xdr:colOff>
      <xdr:row>139</xdr:row>
      <xdr:rowOff>9525</xdr:rowOff>
    </xdr:to>
    <xdr:sp macro="" textlink="">
      <xdr:nvSpPr>
        <xdr:cNvPr id="9232" name="Line 1">
          <a:extLst>
            <a:ext uri="{FF2B5EF4-FFF2-40B4-BE49-F238E27FC236}">
              <a16:creationId xmlns:a16="http://schemas.microsoft.com/office/drawing/2014/main" id="{00000000-0008-0000-0100-000010240000}"/>
            </a:ext>
          </a:extLst>
        </xdr:cNvPr>
        <xdr:cNvSpPr>
          <a:spLocks noChangeShapeType="1"/>
        </xdr:cNvSpPr>
      </xdr:nvSpPr>
      <xdr:spPr bwMode="auto">
        <a:xfrm>
          <a:off x="24869775" y="579405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139</xdr:row>
      <xdr:rowOff>9525</xdr:rowOff>
    </xdr:from>
    <xdr:to>
      <xdr:col>14</xdr:col>
      <xdr:colOff>447675</xdr:colOff>
      <xdr:row>139</xdr:row>
      <xdr:rowOff>9525</xdr:rowOff>
    </xdr:to>
    <xdr:sp macro="" textlink="">
      <xdr:nvSpPr>
        <xdr:cNvPr id="9233" name="Line 1">
          <a:extLst>
            <a:ext uri="{FF2B5EF4-FFF2-40B4-BE49-F238E27FC236}">
              <a16:creationId xmlns:a16="http://schemas.microsoft.com/office/drawing/2014/main" id="{00000000-0008-0000-0100-000011240000}"/>
            </a:ext>
          </a:extLst>
        </xdr:cNvPr>
        <xdr:cNvSpPr>
          <a:spLocks noChangeShapeType="1"/>
        </xdr:cNvSpPr>
      </xdr:nvSpPr>
      <xdr:spPr bwMode="auto">
        <a:xfrm>
          <a:off x="24907875" y="579405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9234" name="Line 1">
          <a:extLst>
            <a:ext uri="{FF2B5EF4-FFF2-40B4-BE49-F238E27FC236}">
              <a16:creationId xmlns:a16="http://schemas.microsoft.com/office/drawing/2014/main" id="{00000000-0008-0000-0100-000012240000}"/>
            </a:ext>
          </a:extLst>
        </xdr:cNvPr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9235" name="Line 1">
          <a:extLst>
            <a:ext uri="{FF2B5EF4-FFF2-40B4-BE49-F238E27FC236}">
              <a16:creationId xmlns:a16="http://schemas.microsoft.com/office/drawing/2014/main" id="{00000000-0008-0000-0100-000013240000}"/>
            </a:ext>
          </a:extLst>
        </xdr:cNvPr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139</xdr:row>
      <xdr:rowOff>9525</xdr:rowOff>
    </xdr:from>
    <xdr:to>
      <xdr:col>14</xdr:col>
      <xdr:colOff>381000</xdr:colOff>
      <xdr:row>139</xdr:row>
      <xdr:rowOff>9525</xdr:rowOff>
    </xdr:to>
    <xdr:sp macro="" textlink="">
      <xdr:nvSpPr>
        <xdr:cNvPr id="9236" name="Line 1">
          <a:extLst>
            <a:ext uri="{FF2B5EF4-FFF2-40B4-BE49-F238E27FC236}">
              <a16:creationId xmlns:a16="http://schemas.microsoft.com/office/drawing/2014/main" id="{00000000-0008-0000-0100-000014240000}"/>
            </a:ext>
          </a:extLst>
        </xdr:cNvPr>
        <xdr:cNvSpPr>
          <a:spLocks noChangeShapeType="1"/>
        </xdr:cNvSpPr>
      </xdr:nvSpPr>
      <xdr:spPr bwMode="auto">
        <a:xfrm>
          <a:off x="24936450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139</xdr:row>
      <xdr:rowOff>9525</xdr:rowOff>
    </xdr:from>
    <xdr:to>
      <xdr:col>14</xdr:col>
      <xdr:colOff>447675</xdr:colOff>
      <xdr:row>139</xdr:row>
      <xdr:rowOff>9525</xdr:rowOff>
    </xdr:to>
    <xdr:sp macro="" textlink="">
      <xdr:nvSpPr>
        <xdr:cNvPr id="9237" name="Line 1">
          <a:extLst>
            <a:ext uri="{FF2B5EF4-FFF2-40B4-BE49-F238E27FC236}">
              <a16:creationId xmlns:a16="http://schemas.microsoft.com/office/drawing/2014/main" id="{00000000-0008-0000-0100-000015240000}"/>
            </a:ext>
          </a:extLst>
        </xdr:cNvPr>
        <xdr:cNvSpPr>
          <a:spLocks noChangeShapeType="1"/>
        </xdr:cNvSpPr>
      </xdr:nvSpPr>
      <xdr:spPr bwMode="auto">
        <a:xfrm>
          <a:off x="24907875" y="579405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9238" name="Line 1">
          <a:extLst>
            <a:ext uri="{FF2B5EF4-FFF2-40B4-BE49-F238E27FC236}">
              <a16:creationId xmlns:a16="http://schemas.microsoft.com/office/drawing/2014/main" id="{00000000-0008-0000-0100-000016240000}"/>
            </a:ext>
          </a:extLst>
        </xdr:cNvPr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139</xdr:row>
      <xdr:rowOff>9525</xdr:rowOff>
    </xdr:from>
    <xdr:to>
      <xdr:col>14</xdr:col>
      <xdr:colOff>381000</xdr:colOff>
      <xdr:row>139</xdr:row>
      <xdr:rowOff>9525</xdr:rowOff>
    </xdr:to>
    <xdr:sp macro="" textlink="">
      <xdr:nvSpPr>
        <xdr:cNvPr id="9239" name="Line 1">
          <a:extLst>
            <a:ext uri="{FF2B5EF4-FFF2-40B4-BE49-F238E27FC236}">
              <a16:creationId xmlns:a16="http://schemas.microsoft.com/office/drawing/2014/main" id="{00000000-0008-0000-0100-000017240000}"/>
            </a:ext>
          </a:extLst>
        </xdr:cNvPr>
        <xdr:cNvSpPr>
          <a:spLocks noChangeShapeType="1"/>
        </xdr:cNvSpPr>
      </xdr:nvSpPr>
      <xdr:spPr bwMode="auto">
        <a:xfrm>
          <a:off x="24936450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139</xdr:row>
      <xdr:rowOff>9525</xdr:rowOff>
    </xdr:from>
    <xdr:to>
      <xdr:col>14</xdr:col>
      <xdr:colOff>447675</xdr:colOff>
      <xdr:row>139</xdr:row>
      <xdr:rowOff>9525</xdr:rowOff>
    </xdr:to>
    <xdr:sp macro="" textlink="">
      <xdr:nvSpPr>
        <xdr:cNvPr id="9240" name="Line 1">
          <a:extLst>
            <a:ext uri="{FF2B5EF4-FFF2-40B4-BE49-F238E27FC236}">
              <a16:creationId xmlns:a16="http://schemas.microsoft.com/office/drawing/2014/main" id="{00000000-0008-0000-0100-000018240000}"/>
            </a:ext>
          </a:extLst>
        </xdr:cNvPr>
        <xdr:cNvSpPr>
          <a:spLocks noChangeShapeType="1"/>
        </xdr:cNvSpPr>
      </xdr:nvSpPr>
      <xdr:spPr bwMode="auto">
        <a:xfrm>
          <a:off x="24907875" y="579405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9241" name="Line 1">
          <a:extLst>
            <a:ext uri="{FF2B5EF4-FFF2-40B4-BE49-F238E27FC236}">
              <a16:creationId xmlns:a16="http://schemas.microsoft.com/office/drawing/2014/main" id="{00000000-0008-0000-0100-000019240000}"/>
            </a:ext>
          </a:extLst>
        </xdr:cNvPr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9242" name="Line 1">
          <a:extLst>
            <a:ext uri="{FF2B5EF4-FFF2-40B4-BE49-F238E27FC236}">
              <a16:creationId xmlns:a16="http://schemas.microsoft.com/office/drawing/2014/main" id="{00000000-0008-0000-0100-00001A240000}"/>
            </a:ext>
          </a:extLst>
        </xdr:cNvPr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9243" name="Line 1">
          <a:extLst>
            <a:ext uri="{FF2B5EF4-FFF2-40B4-BE49-F238E27FC236}">
              <a16:creationId xmlns:a16="http://schemas.microsoft.com/office/drawing/2014/main" id="{00000000-0008-0000-0100-00001B24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244" name="Line 1">
          <a:extLst>
            <a:ext uri="{FF2B5EF4-FFF2-40B4-BE49-F238E27FC236}">
              <a16:creationId xmlns:a16="http://schemas.microsoft.com/office/drawing/2014/main" id="{00000000-0008-0000-0100-00001C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9245" name="Line 1">
          <a:extLst>
            <a:ext uri="{FF2B5EF4-FFF2-40B4-BE49-F238E27FC236}">
              <a16:creationId xmlns:a16="http://schemas.microsoft.com/office/drawing/2014/main" id="{00000000-0008-0000-0100-00001D24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246" name="Line 1">
          <a:extLst>
            <a:ext uri="{FF2B5EF4-FFF2-40B4-BE49-F238E27FC236}">
              <a16:creationId xmlns:a16="http://schemas.microsoft.com/office/drawing/2014/main" id="{00000000-0008-0000-0100-00001E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138</xdr:row>
      <xdr:rowOff>9525</xdr:rowOff>
    </xdr:from>
    <xdr:to>
      <xdr:col>14</xdr:col>
      <xdr:colOff>361950</xdr:colOff>
      <xdr:row>138</xdr:row>
      <xdr:rowOff>9525</xdr:rowOff>
    </xdr:to>
    <xdr:sp macro="" textlink="">
      <xdr:nvSpPr>
        <xdr:cNvPr id="9247" name="Line 1">
          <a:extLst>
            <a:ext uri="{FF2B5EF4-FFF2-40B4-BE49-F238E27FC236}">
              <a16:creationId xmlns:a16="http://schemas.microsoft.com/office/drawing/2014/main" id="{00000000-0008-0000-0100-00001F240000}"/>
            </a:ext>
          </a:extLst>
        </xdr:cNvPr>
        <xdr:cNvSpPr>
          <a:spLocks noChangeShapeType="1"/>
        </xdr:cNvSpPr>
      </xdr:nvSpPr>
      <xdr:spPr bwMode="auto">
        <a:xfrm>
          <a:off x="24869775" y="57416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9248" name="Line 1">
          <a:extLst>
            <a:ext uri="{FF2B5EF4-FFF2-40B4-BE49-F238E27FC236}">
              <a16:creationId xmlns:a16="http://schemas.microsoft.com/office/drawing/2014/main" id="{00000000-0008-0000-0100-00002024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249" name="Line 1">
          <a:extLst>
            <a:ext uri="{FF2B5EF4-FFF2-40B4-BE49-F238E27FC236}">
              <a16:creationId xmlns:a16="http://schemas.microsoft.com/office/drawing/2014/main" id="{00000000-0008-0000-0100-000021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250" name="Line 1">
          <a:extLst>
            <a:ext uri="{FF2B5EF4-FFF2-40B4-BE49-F238E27FC236}">
              <a16:creationId xmlns:a16="http://schemas.microsoft.com/office/drawing/2014/main" id="{00000000-0008-0000-0100-000022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9251" name="Line 1">
          <a:extLst>
            <a:ext uri="{FF2B5EF4-FFF2-40B4-BE49-F238E27FC236}">
              <a16:creationId xmlns:a16="http://schemas.microsoft.com/office/drawing/2014/main" id="{00000000-0008-0000-0100-000023240000}"/>
            </a:ext>
          </a:extLst>
        </xdr:cNvPr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9252" name="Line 1">
          <a:extLst>
            <a:ext uri="{FF2B5EF4-FFF2-40B4-BE49-F238E27FC236}">
              <a16:creationId xmlns:a16="http://schemas.microsoft.com/office/drawing/2014/main" id="{00000000-0008-0000-0100-00002424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253" name="Line 1">
          <a:extLst>
            <a:ext uri="{FF2B5EF4-FFF2-40B4-BE49-F238E27FC236}">
              <a16:creationId xmlns:a16="http://schemas.microsoft.com/office/drawing/2014/main" id="{00000000-0008-0000-0100-000025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9254" name="Line 1">
          <a:extLst>
            <a:ext uri="{FF2B5EF4-FFF2-40B4-BE49-F238E27FC236}">
              <a16:creationId xmlns:a16="http://schemas.microsoft.com/office/drawing/2014/main" id="{00000000-0008-0000-0100-000026240000}"/>
            </a:ext>
          </a:extLst>
        </xdr:cNvPr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9255" name="Line 1">
          <a:extLst>
            <a:ext uri="{FF2B5EF4-FFF2-40B4-BE49-F238E27FC236}">
              <a16:creationId xmlns:a16="http://schemas.microsoft.com/office/drawing/2014/main" id="{00000000-0008-0000-0100-00002724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256" name="Line 1">
          <a:extLst>
            <a:ext uri="{FF2B5EF4-FFF2-40B4-BE49-F238E27FC236}">
              <a16:creationId xmlns:a16="http://schemas.microsoft.com/office/drawing/2014/main" id="{00000000-0008-0000-0100-000028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257" name="Line 1">
          <a:extLst>
            <a:ext uri="{FF2B5EF4-FFF2-40B4-BE49-F238E27FC236}">
              <a16:creationId xmlns:a16="http://schemas.microsoft.com/office/drawing/2014/main" id="{00000000-0008-0000-0100-000029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258" name="Line 1">
          <a:extLst>
            <a:ext uri="{FF2B5EF4-FFF2-40B4-BE49-F238E27FC236}">
              <a16:creationId xmlns:a16="http://schemas.microsoft.com/office/drawing/2014/main" id="{00000000-0008-0000-0100-00002A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9259" name="Line 1">
          <a:extLst>
            <a:ext uri="{FF2B5EF4-FFF2-40B4-BE49-F238E27FC236}">
              <a16:creationId xmlns:a16="http://schemas.microsoft.com/office/drawing/2014/main" id="{00000000-0008-0000-0100-00002B240000}"/>
            </a:ext>
          </a:extLst>
        </xdr:cNvPr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9260" name="Line 1">
          <a:extLst>
            <a:ext uri="{FF2B5EF4-FFF2-40B4-BE49-F238E27FC236}">
              <a16:creationId xmlns:a16="http://schemas.microsoft.com/office/drawing/2014/main" id="{00000000-0008-0000-0100-00002C24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261" name="Line 1">
          <a:extLst>
            <a:ext uri="{FF2B5EF4-FFF2-40B4-BE49-F238E27FC236}">
              <a16:creationId xmlns:a16="http://schemas.microsoft.com/office/drawing/2014/main" id="{00000000-0008-0000-0100-00002D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262" name="Line 1">
          <a:extLst>
            <a:ext uri="{FF2B5EF4-FFF2-40B4-BE49-F238E27FC236}">
              <a16:creationId xmlns:a16="http://schemas.microsoft.com/office/drawing/2014/main" id="{00000000-0008-0000-0100-00002E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263" name="Line 1">
          <a:extLst>
            <a:ext uri="{FF2B5EF4-FFF2-40B4-BE49-F238E27FC236}">
              <a16:creationId xmlns:a16="http://schemas.microsoft.com/office/drawing/2014/main" id="{00000000-0008-0000-0100-00002F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9264" name="Line 1">
          <a:extLst>
            <a:ext uri="{FF2B5EF4-FFF2-40B4-BE49-F238E27FC236}">
              <a16:creationId xmlns:a16="http://schemas.microsoft.com/office/drawing/2014/main" id="{00000000-0008-0000-0100-000030240000}"/>
            </a:ext>
          </a:extLst>
        </xdr:cNvPr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9265" name="Line 1">
          <a:extLst>
            <a:ext uri="{FF2B5EF4-FFF2-40B4-BE49-F238E27FC236}">
              <a16:creationId xmlns:a16="http://schemas.microsoft.com/office/drawing/2014/main" id="{00000000-0008-0000-0100-00003124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266" name="Line 1">
          <a:extLst>
            <a:ext uri="{FF2B5EF4-FFF2-40B4-BE49-F238E27FC236}">
              <a16:creationId xmlns:a16="http://schemas.microsoft.com/office/drawing/2014/main" id="{00000000-0008-0000-0100-000032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9267" name="Line 1">
          <a:extLst>
            <a:ext uri="{FF2B5EF4-FFF2-40B4-BE49-F238E27FC236}">
              <a16:creationId xmlns:a16="http://schemas.microsoft.com/office/drawing/2014/main" id="{00000000-0008-0000-0100-00003324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268" name="Line 1">
          <a:extLst>
            <a:ext uri="{FF2B5EF4-FFF2-40B4-BE49-F238E27FC236}">
              <a16:creationId xmlns:a16="http://schemas.microsoft.com/office/drawing/2014/main" id="{00000000-0008-0000-0100-000034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9269" name="Line 1">
          <a:extLst>
            <a:ext uri="{FF2B5EF4-FFF2-40B4-BE49-F238E27FC236}">
              <a16:creationId xmlns:a16="http://schemas.microsoft.com/office/drawing/2014/main" id="{00000000-0008-0000-0100-00003524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270" name="Line 1">
          <a:extLst>
            <a:ext uri="{FF2B5EF4-FFF2-40B4-BE49-F238E27FC236}">
              <a16:creationId xmlns:a16="http://schemas.microsoft.com/office/drawing/2014/main" id="{00000000-0008-0000-0100-000036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138</xdr:row>
      <xdr:rowOff>9525</xdr:rowOff>
    </xdr:from>
    <xdr:to>
      <xdr:col>14</xdr:col>
      <xdr:colOff>361950</xdr:colOff>
      <xdr:row>138</xdr:row>
      <xdr:rowOff>9525</xdr:rowOff>
    </xdr:to>
    <xdr:sp macro="" textlink="">
      <xdr:nvSpPr>
        <xdr:cNvPr id="9271" name="Line 1">
          <a:extLst>
            <a:ext uri="{FF2B5EF4-FFF2-40B4-BE49-F238E27FC236}">
              <a16:creationId xmlns:a16="http://schemas.microsoft.com/office/drawing/2014/main" id="{00000000-0008-0000-0100-000037240000}"/>
            </a:ext>
          </a:extLst>
        </xdr:cNvPr>
        <xdr:cNvSpPr>
          <a:spLocks noChangeShapeType="1"/>
        </xdr:cNvSpPr>
      </xdr:nvSpPr>
      <xdr:spPr bwMode="auto">
        <a:xfrm>
          <a:off x="24869775" y="57416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9272" name="Line 1">
          <a:extLst>
            <a:ext uri="{FF2B5EF4-FFF2-40B4-BE49-F238E27FC236}">
              <a16:creationId xmlns:a16="http://schemas.microsoft.com/office/drawing/2014/main" id="{00000000-0008-0000-0100-00003824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273" name="Line 1">
          <a:extLst>
            <a:ext uri="{FF2B5EF4-FFF2-40B4-BE49-F238E27FC236}">
              <a16:creationId xmlns:a16="http://schemas.microsoft.com/office/drawing/2014/main" id="{00000000-0008-0000-0100-000039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274" name="Line 1">
          <a:extLst>
            <a:ext uri="{FF2B5EF4-FFF2-40B4-BE49-F238E27FC236}">
              <a16:creationId xmlns:a16="http://schemas.microsoft.com/office/drawing/2014/main" id="{00000000-0008-0000-0100-00003A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9275" name="Line 1">
          <a:extLst>
            <a:ext uri="{FF2B5EF4-FFF2-40B4-BE49-F238E27FC236}">
              <a16:creationId xmlns:a16="http://schemas.microsoft.com/office/drawing/2014/main" id="{00000000-0008-0000-0100-00003B240000}"/>
            </a:ext>
          </a:extLst>
        </xdr:cNvPr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9276" name="Line 1">
          <a:extLst>
            <a:ext uri="{FF2B5EF4-FFF2-40B4-BE49-F238E27FC236}">
              <a16:creationId xmlns:a16="http://schemas.microsoft.com/office/drawing/2014/main" id="{00000000-0008-0000-0100-00003C24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277" name="Line 1">
          <a:extLst>
            <a:ext uri="{FF2B5EF4-FFF2-40B4-BE49-F238E27FC236}">
              <a16:creationId xmlns:a16="http://schemas.microsoft.com/office/drawing/2014/main" id="{00000000-0008-0000-0100-00003D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9278" name="Line 1">
          <a:extLst>
            <a:ext uri="{FF2B5EF4-FFF2-40B4-BE49-F238E27FC236}">
              <a16:creationId xmlns:a16="http://schemas.microsoft.com/office/drawing/2014/main" id="{00000000-0008-0000-0100-00003E240000}"/>
            </a:ext>
          </a:extLst>
        </xdr:cNvPr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9279" name="Line 1">
          <a:extLst>
            <a:ext uri="{FF2B5EF4-FFF2-40B4-BE49-F238E27FC236}">
              <a16:creationId xmlns:a16="http://schemas.microsoft.com/office/drawing/2014/main" id="{00000000-0008-0000-0100-00003F24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280" name="Line 1">
          <a:extLst>
            <a:ext uri="{FF2B5EF4-FFF2-40B4-BE49-F238E27FC236}">
              <a16:creationId xmlns:a16="http://schemas.microsoft.com/office/drawing/2014/main" id="{00000000-0008-0000-0100-000040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281" name="Line 1">
          <a:extLst>
            <a:ext uri="{FF2B5EF4-FFF2-40B4-BE49-F238E27FC236}">
              <a16:creationId xmlns:a16="http://schemas.microsoft.com/office/drawing/2014/main" id="{00000000-0008-0000-0100-000041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282" name="Line 1">
          <a:extLst>
            <a:ext uri="{FF2B5EF4-FFF2-40B4-BE49-F238E27FC236}">
              <a16:creationId xmlns:a16="http://schemas.microsoft.com/office/drawing/2014/main" id="{00000000-0008-0000-0100-000042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9283" name="Line 1">
          <a:extLst>
            <a:ext uri="{FF2B5EF4-FFF2-40B4-BE49-F238E27FC236}">
              <a16:creationId xmlns:a16="http://schemas.microsoft.com/office/drawing/2014/main" id="{00000000-0008-0000-0100-000043240000}"/>
            </a:ext>
          </a:extLst>
        </xdr:cNvPr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9284" name="Line 1">
          <a:extLst>
            <a:ext uri="{FF2B5EF4-FFF2-40B4-BE49-F238E27FC236}">
              <a16:creationId xmlns:a16="http://schemas.microsoft.com/office/drawing/2014/main" id="{00000000-0008-0000-0100-00004424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285" name="Line 1">
          <a:extLst>
            <a:ext uri="{FF2B5EF4-FFF2-40B4-BE49-F238E27FC236}">
              <a16:creationId xmlns:a16="http://schemas.microsoft.com/office/drawing/2014/main" id="{00000000-0008-0000-0100-000045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9286" name="Line 1">
          <a:extLst>
            <a:ext uri="{FF2B5EF4-FFF2-40B4-BE49-F238E27FC236}">
              <a16:creationId xmlns:a16="http://schemas.microsoft.com/office/drawing/2014/main" id="{00000000-0008-0000-0100-00004624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287" name="Line 1">
          <a:extLst>
            <a:ext uri="{FF2B5EF4-FFF2-40B4-BE49-F238E27FC236}">
              <a16:creationId xmlns:a16="http://schemas.microsoft.com/office/drawing/2014/main" id="{00000000-0008-0000-0100-000047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138</xdr:row>
      <xdr:rowOff>9525</xdr:rowOff>
    </xdr:from>
    <xdr:to>
      <xdr:col>14</xdr:col>
      <xdr:colOff>361950</xdr:colOff>
      <xdr:row>138</xdr:row>
      <xdr:rowOff>9525</xdr:rowOff>
    </xdr:to>
    <xdr:sp macro="" textlink="">
      <xdr:nvSpPr>
        <xdr:cNvPr id="9288" name="Line 1">
          <a:extLst>
            <a:ext uri="{FF2B5EF4-FFF2-40B4-BE49-F238E27FC236}">
              <a16:creationId xmlns:a16="http://schemas.microsoft.com/office/drawing/2014/main" id="{00000000-0008-0000-0100-000048240000}"/>
            </a:ext>
          </a:extLst>
        </xdr:cNvPr>
        <xdr:cNvSpPr>
          <a:spLocks noChangeShapeType="1"/>
        </xdr:cNvSpPr>
      </xdr:nvSpPr>
      <xdr:spPr bwMode="auto">
        <a:xfrm>
          <a:off x="24869775" y="57416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9289" name="Line 1">
          <a:extLst>
            <a:ext uri="{FF2B5EF4-FFF2-40B4-BE49-F238E27FC236}">
              <a16:creationId xmlns:a16="http://schemas.microsoft.com/office/drawing/2014/main" id="{00000000-0008-0000-0100-00004924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290" name="Line 1">
          <a:extLst>
            <a:ext uri="{FF2B5EF4-FFF2-40B4-BE49-F238E27FC236}">
              <a16:creationId xmlns:a16="http://schemas.microsoft.com/office/drawing/2014/main" id="{00000000-0008-0000-0100-00004A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291" name="Line 1">
          <a:extLst>
            <a:ext uri="{FF2B5EF4-FFF2-40B4-BE49-F238E27FC236}">
              <a16:creationId xmlns:a16="http://schemas.microsoft.com/office/drawing/2014/main" id="{00000000-0008-0000-0100-00004B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9292" name="Line 1">
          <a:extLst>
            <a:ext uri="{FF2B5EF4-FFF2-40B4-BE49-F238E27FC236}">
              <a16:creationId xmlns:a16="http://schemas.microsoft.com/office/drawing/2014/main" id="{00000000-0008-0000-0100-00004C240000}"/>
            </a:ext>
          </a:extLst>
        </xdr:cNvPr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9293" name="Line 1">
          <a:extLst>
            <a:ext uri="{FF2B5EF4-FFF2-40B4-BE49-F238E27FC236}">
              <a16:creationId xmlns:a16="http://schemas.microsoft.com/office/drawing/2014/main" id="{00000000-0008-0000-0100-00004D24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294" name="Line 1">
          <a:extLst>
            <a:ext uri="{FF2B5EF4-FFF2-40B4-BE49-F238E27FC236}">
              <a16:creationId xmlns:a16="http://schemas.microsoft.com/office/drawing/2014/main" id="{00000000-0008-0000-0100-00004E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9295" name="Line 1">
          <a:extLst>
            <a:ext uri="{FF2B5EF4-FFF2-40B4-BE49-F238E27FC236}">
              <a16:creationId xmlns:a16="http://schemas.microsoft.com/office/drawing/2014/main" id="{00000000-0008-0000-0100-00004F240000}"/>
            </a:ext>
          </a:extLst>
        </xdr:cNvPr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9296" name="Line 1">
          <a:extLst>
            <a:ext uri="{FF2B5EF4-FFF2-40B4-BE49-F238E27FC236}">
              <a16:creationId xmlns:a16="http://schemas.microsoft.com/office/drawing/2014/main" id="{00000000-0008-0000-0100-00005024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297" name="Line 1">
          <a:extLst>
            <a:ext uri="{FF2B5EF4-FFF2-40B4-BE49-F238E27FC236}">
              <a16:creationId xmlns:a16="http://schemas.microsoft.com/office/drawing/2014/main" id="{00000000-0008-0000-0100-000051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298" name="Line 1">
          <a:extLst>
            <a:ext uri="{FF2B5EF4-FFF2-40B4-BE49-F238E27FC236}">
              <a16:creationId xmlns:a16="http://schemas.microsoft.com/office/drawing/2014/main" id="{00000000-0008-0000-0100-000052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9299" name="Line 1">
          <a:extLst>
            <a:ext uri="{FF2B5EF4-FFF2-40B4-BE49-F238E27FC236}">
              <a16:creationId xmlns:a16="http://schemas.microsoft.com/office/drawing/2014/main" id="{00000000-0008-0000-0100-000053240000}"/>
            </a:ext>
          </a:extLst>
        </xdr:cNvPr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9300" name="Line 1">
          <a:extLst>
            <a:ext uri="{FF2B5EF4-FFF2-40B4-BE49-F238E27FC236}">
              <a16:creationId xmlns:a16="http://schemas.microsoft.com/office/drawing/2014/main" id="{00000000-0008-0000-0100-00005424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301" name="Line 1">
          <a:extLst>
            <a:ext uri="{FF2B5EF4-FFF2-40B4-BE49-F238E27FC236}">
              <a16:creationId xmlns:a16="http://schemas.microsoft.com/office/drawing/2014/main" id="{00000000-0008-0000-0100-000055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302" name="Line 1">
          <a:extLst>
            <a:ext uri="{FF2B5EF4-FFF2-40B4-BE49-F238E27FC236}">
              <a16:creationId xmlns:a16="http://schemas.microsoft.com/office/drawing/2014/main" id="{00000000-0008-0000-0100-000056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9303" name="Line 1">
          <a:extLst>
            <a:ext uri="{FF2B5EF4-FFF2-40B4-BE49-F238E27FC236}">
              <a16:creationId xmlns:a16="http://schemas.microsoft.com/office/drawing/2014/main" id="{00000000-0008-0000-0100-000057240000}"/>
            </a:ext>
          </a:extLst>
        </xdr:cNvPr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9304" name="Line 1">
          <a:extLst>
            <a:ext uri="{FF2B5EF4-FFF2-40B4-BE49-F238E27FC236}">
              <a16:creationId xmlns:a16="http://schemas.microsoft.com/office/drawing/2014/main" id="{00000000-0008-0000-0100-00005824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305" name="Line 1">
          <a:extLst>
            <a:ext uri="{FF2B5EF4-FFF2-40B4-BE49-F238E27FC236}">
              <a16:creationId xmlns:a16="http://schemas.microsoft.com/office/drawing/2014/main" id="{00000000-0008-0000-0100-000059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306" name="Line 1">
          <a:extLst>
            <a:ext uri="{FF2B5EF4-FFF2-40B4-BE49-F238E27FC236}">
              <a16:creationId xmlns:a16="http://schemas.microsoft.com/office/drawing/2014/main" id="{00000000-0008-0000-0100-00005A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307" name="Line 1">
          <a:extLst>
            <a:ext uri="{FF2B5EF4-FFF2-40B4-BE49-F238E27FC236}">
              <a16:creationId xmlns:a16="http://schemas.microsoft.com/office/drawing/2014/main" id="{00000000-0008-0000-0100-00005B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9308" name="Line 1">
          <a:extLst>
            <a:ext uri="{FF2B5EF4-FFF2-40B4-BE49-F238E27FC236}">
              <a16:creationId xmlns:a16="http://schemas.microsoft.com/office/drawing/2014/main" id="{00000000-0008-0000-0100-00005C240000}"/>
            </a:ext>
          </a:extLst>
        </xdr:cNvPr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9309" name="Line 1">
          <a:extLst>
            <a:ext uri="{FF2B5EF4-FFF2-40B4-BE49-F238E27FC236}">
              <a16:creationId xmlns:a16="http://schemas.microsoft.com/office/drawing/2014/main" id="{00000000-0008-0000-0100-00005D24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310" name="Line 1">
          <a:extLst>
            <a:ext uri="{FF2B5EF4-FFF2-40B4-BE49-F238E27FC236}">
              <a16:creationId xmlns:a16="http://schemas.microsoft.com/office/drawing/2014/main" id="{00000000-0008-0000-0100-00005E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311" name="Line 1">
          <a:extLst>
            <a:ext uri="{FF2B5EF4-FFF2-40B4-BE49-F238E27FC236}">
              <a16:creationId xmlns:a16="http://schemas.microsoft.com/office/drawing/2014/main" id="{00000000-0008-0000-0100-00005F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9312" name="Line 1">
          <a:extLst>
            <a:ext uri="{FF2B5EF4-FFF2-40B4-BE49-F238E27FC236}">
              <a16:creationId xmlns:a16="http://schemas.microsoft.com/office/drawing/2014/main" id="{00000000-0008-0000-0100-000060240000}"/>
            </a:ext>
          </a:extLst>
        </xdr:cNvPr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9313" name="Line 1">
          <a:extLst>
            <a:ext uri="{FF2B5EF4-FFF2-40B4-BE49-F238E27FC236}">
              <a16:creationId xmlns:a16="http://schemas.microsoft.com/office/drawing/2014/main" id="{00000000-0008-0000-0100-00006124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314" name="Line 1">
          <a:extLst>
            <a:ext uri="{FF2B5EF4-FFF2-40B4-BE49-F238E27FC236}">
              <a16:creationId xmlns:a16="http://schemas.microsoft.com/office/drawing/2014/main" id="{00000000-0008-0000-0100-000062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9315" name="Line 1">
          <a:extLst>
            <a:ext uri="{FF2B5EF4-FFF2-40B4-BE49-F238E27FC236}">
              <a16:creationId xmlns:a16="http://schemas.microsoft.com/office/drawing/2014/main" id="{00000000-0008-0000-0100-00006324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316" name="Line 1">
          <a:extLst>
            <a:ext uri="{FF2B5EF4-FFF2-40B4-BE49-F238E27FC236}">
              <a16:creationId xmlns:a16="http://schemas.microsoft.com/office/drawing/2014/main" id="{00000000-0008-0000-0100-000064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9317" name="Line 1">
          <a:extLst>
            <a:ext uri="{FF2B5EF4-FFF2-40B4-BE49-F238E27FC236}">
              <a16:creationId xmlns:a16="http://schemas.microsoft.com/office/drawing/2014/main" id="{00000000-0008-0000-0100-00006524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318" name="Line 1">
          <a:extLst>
            <a:ext uri="{FF2B5EF4-FFF2-40B4-BE49-F238E27FC236}">
              <a16:creationId xmlns:a16="http://schemas.microsoft.com/office/drawing/2014/main" id="{00000000-0008-0000-0100-000066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138</xdr:row>
      <xdr:rowOff>9525</xdr:rowOff>
    </xdr:from>
    <xdr:to>
      <xdr:col>14</xdr:col>
      <xdr:colOff>361950</xdr:colOff>
      <xdr:row>138</xdr:row>
      <xdr:rowOff>9525</xdr:rowOff>
    </xdr:to>
    <xdr:sp macro="" textlink="">
      <xdr:nvSpPr>
        <xdr:cNvPr id="9319" name="Line 1">
          <a:extLst>
            <a:ext uri="{FF2B5EF4-FFF2-40B4-BE49-F238E27FC236}">
              <a16:creationId xmlns:a16="http://schemas.microsoft.com/office/drawing/2014/main" id="{00000000-0008-0000-0100-000067240000}"/>
            </a:ext>
          </a:extLst>
        </xdr:cNvPr>
        <xdr:cNvSpPr>
          <a:spLocks noChangeShapeType="1"/>
        </xdr:cNvSpPr>
      </xdr:nvSpPr>
      <xdr:spPr bwMode="auto">
        <a:xfrm>
          <a:off x="24869775" y="57416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9320" name="Line 1">
          <a:extLst>
            <a:ext uri="{FF2B5EF4-FFF2-40B4-BE49-F238E27FC236}">
              <a16:creationId xmlns:a16="http://schemas.microsoft.com/office/drawing/2014/main" id="{00000000-0008-0000-0100-00006824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321" name="Line 1">
          <a:extLst>
            <a:ext uri="{FF2B5EF4-FFF2-40B4-BE49-F238E27FC236}">
              <a16:creationId xmlns:a16="http://schemas.microsoft.com/office/drawing/2014/main" id="{00000000-0008-0000-0100-000069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322" name="Line 1">
          <a:extLst>
            <a:ext uri="{FF2B5EF4-FFF2-40B4-BE49-F238E27FC236}">
              <a16:creationId xmlns:a16="http://schemas.microsoft.com/office/drawing/2014/main" id="{00000000-0008-0000-0100-00006A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9323" name="Line 1">
          <a:extLst>
            <a:ext uri="{FF2B5EF4-FFF2-40B4-BE49-F238E27FC236}">
              <a16:creationId xmlns:a16="http://schemas.microsoft.com/office/drawing/2014/main" id="{00000000-0008-0000-0100-00006B240000}"/>
            </a:ext>
          </a:extLst>
        </xdr:cNvPr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9324" name="Line 1">
          <a:extLst>
            <a:ext uri="{FF2B5EF4-FFF2-40B4-BE49-F238E27FC236}">
              <a16:creationId xmlns:a16="http://schemas.microsoft.com/office/drawing/2014/main" id="{00000000-0008-0000-0100-00006C24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325" name="Line 1">
          <a:extLst>
            <a:ext uri="{FF2B5EF4-FFF2-40B4-BE49-F238E27FC236}">
              <a16:creationId xmlns:a16="http://schemas.microsoft.com/office/drawing/2014/main" id="{00000000-0008-0000-0100-00006D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9326" name="Line 1">
          <a:extLst>
            <a:ext uri="{FF2B5EF4-FFF2-40B4-BE49-F238E27FC236}">
              <a16:creationId xmlns:a16="http://schemas.microsoft.com/office/drawing/2014/main" id="{00000000-0008-0000-0100-00006E240000}"/>
            </a:ext>
          </a:extLst>
        </xdr:cNvPr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9327" name="Line 1">
          <a:extLst>
            <a:ext uri="{FF2B5EF4-FFF2-40B4-BE49-F238E27FC236}">
              <a16:creationId xmlns:a16="http://schemas.microsoft.com/office/drawing/2014/main" id="{00000000-0008-0000-0100-00006F24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328" name="Line 1">
          <a:extLst>
            <a:ext uri="{FF2B5EF4-FFF2-40B4-BE49-F238E27FC236}">
              <a16:creationId xmlns:a16="http://schemas.microsoft.com/office/drawing/2014/main" id="{00000000-0008-0000-0100-000070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329" name="Line 1">
          <a:extLst>
            <a:ext uri="{FF2B5EF4-FFF2-40B4-BE49-F238E27FC236}">
              <a16:creationId xmlns:a16="http://schemas.microsoft.com/office/drawing/2014/main" id="{00000000-0008-0000-0100-000071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330" name="Line 1">
          <a:extLst>
            <a:ext uri="{FF2B5EF4-FFF2-40B4-BE49-F238E27FC236}">
              <a16:creationId xmlns:a16="http://schemas.microsoft.com/office/drawing/2014/main" id="{00000000-0008-0000-0100-000072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9331" name="Line 1">
          <a:extLst>
            <a:ext uri="{FF2B5EF4-FFF2-40B4-BE49-F238E27FC236}">
              <a16:creationId xmlns:a16="http://schemas.microsoft.com/office/drawing/2014/main" id="{00000000-0008-0000-0100-000073240000}"/>
            </a:ext>
          </a:extLst>
        </xdr:cNvPr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9332" name="Line 1">
          <a:extLst>
            <a:ext uri="{FF2B5EF4-FFF2-40B4-BE49-F238E27FC236}">
              <a16:creationId xmlns:a16="http://schemas.microsoft.com/office/drawing/2014/main" id="{00000000-0008-0000-0100-00007424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333" name="Line 1">
          <a:extLst>
            <a:ext uri="{FF2B5EF4-FFF2-40B4-BE49-F238E27FC236}">
              <a16:creationId xmlns:a16="http://schemas.microsoft.com/office/drawing/2014/main" id="{00000000-0008-0000-0100-000075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9334" name="Line 1">
          <a:extLst>
            <a:ext uri="{FF2B5EF4-FFF2-40B4-BE49-F238E27FC236}">
              <a16:creationId xmlns:a16="http://schemas.microsoft.com/office/drawing/2014/main" id="{00000000-0008-0000-0100-00007624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335" name="Line 1">
          <a:extLst>
            <a:ext uri="{FF2B5EF4-FFF2-40B4-BE49-F238E27FC236}">
              <a16:creationId xmlns:a16="http://schemas.microsoft.com/office/drawing/2014/main" id="{00000000-0008-0000-0100-000077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9336" name="Line 1">
          <a:extLst>
            <a:ext uri="{FF2B5EF4-FFF2-40B4-BE49-F238E27FC236}">
              <a16:creationId xmlns:a16="http://schemas.microsoft.com/office/drawing/2014/main" id="{00000000-0008-0000-0100-00007824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337" name="Line 1">
          <a:extLst>
            <a:ext uri="{FF2B5EF4-FFF2-40B4-BE49-F238E27FC236}">
              <a16:creationId xmlns:a16="http://schemas.microsoft.com/office/drawing/2014/main" id="{00000000-0008-0000-0100-000079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138</xdr:row>
      <xdr:rowOff>9525</xdr:rowOff>
    </xdr:from>
    <xdr:to>
      <xdr:col>14</xdr:col>
      <xdr:colOff>361950</xdr:colOff>
      <xdr:row>138</xdr:row>
      <xdr:rowOff>9525</xdr:rowOff>
    </xdr:to>
    <xdr:sp macro="" textlink="">
      <xdr:nvSpPr>
        <xdr:cNvPr id="9338" name="Line 1">
          <a:extLst>
            <a:ext uri="{FF2B5EF4-FFF2-40B4-BE49-F238E27FC236}">
              <a16:creationId xmlns:a16="http://schemas.microsoft.com/office/drawing/2014/main" id="{00000000-0008-0000-0100-00007A240000}"/>
            </a:ext>
          </a:extLst>
        </xdr:cNvPr>
        <xdr:cNvSpPr>
          <a:spLocks noChangeShapeType="1"/>
        </xdr:cNvSpPr>
      </xdr:nvSpPr>
      <xdr:spPr bwMode="auto">
        <a:xfrm>
          <a:off x="24869775" y="57416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9339" name="Line 1">
          <a:extLst>
            <a:ext uri="{FF2B5EF4-FFF2-40B4-BE49-F238E27FC236}">
              <a16:creationId xmlns:a16="http://schemas.microsoft.com/office/drawing/2014/main" id="{00000000-0008-0000-0100-00007B24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340" name="Line 1">
          <a:extLst>
            <a:ext uri="{FF2B5EF4-FFF2-40B4-BE49-F238E27FC236}">
              <a16:creationId xmlns:a16="http://schemas.microsoft.com/office/drawing/2014/main" id="{00000000-0008-0000-0100-00007C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341" name="Line 1">
          <a:extLst>
            <a:ext uri="{FF2B5EF4-FFF2-40B4-BE49-F238E27FC236}">
              <a16:creationId xmlns:a16="http://schemas.microsoft.com/office/drawing/2014/main" id="{00000000-0008-0000-0100-00007D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9342" name="Line 1">
          <a:extLst>
            <a:ext uri="{FF2B5EF4-FFF2-40B4-BE49-F238E27FC236}">
              <a16:creationId xmlns:a16="http://schemas.microsoft.com/office/drawing/2014/main" id="{00000000-0008-0000-0100-00007E240000}"/>
            </a:ext>
          </a:extLst>
        </xdr:cNvPr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9343" name="Line 1">
          <a:extLst>
            <a:ext uri="{FF2B5EF4-FFF2-40B4-BE49-F238E27FC236}">
              <a16:creationId xmlns:a16="http://schemas.microsoft.com/office/drawing/2014/main" id="{00000000-0008-0000-0100-00007F24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344" name="Line 1">
          <a:extLst>
            <a:ext uri="{FF2B5EF4-FFF2-40B4-BE49-F238E27FC236}">
              <a16:creationId xmlns:a16="http://schemas.microsoft.com/office/drawing/2014/main" id="{00000000-0008-0000-0100-000080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9345" name="Line 1">
          <a:extLst>
            <a:ext uri="{FF2B5EF4-FFF2-40B4-BE49-F238E27FC236}">
              <a16:creationId xmlns:a16="http://schemas.microsoft.com/office/drawing/2014/main" id="{00000000-0008-0000-0100-000081240000}"/>
            </a:ext>
          </a:extLst>
        </xdr:cNvPr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9346" name="Line 1">
          <a:extLst>
            <a:ext uri="{FF2B5EF4-FFF2-40B4-BE49-F238E27FC236}">
              <a16:creationId xmlns:a16="http://schemas.microsoft.com/office/drawing/2014/main" id="{00000000-0008-0000-0100-00008224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347" name="Line 1">
          <a:extLst>
            <a:ext uri="{FF2B5EF4-FFF2-40B4-BE49-F238E27FC236}">
              <a16:creationId xmlns:a16="http://schemas.microsoft.com/office/drawing/2014/main" id="{00000000-0008-0000-0100-000083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348" name="Line 1">
          <a:extLst>
            <a:ext uri="{FF2B5EF4-FFF2-40B4-BE49-F238E27FC236}">
              <a16:creationId xmlns:a16="http://schemas.microsoft.com/office/drawing/2014/main" id="{00000000-0008-0000-0100-000084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349" name="Line 1">
          <a:extLst>
            <a:ext uri="{FF2B5EF4-FFF2-40B4-BE49-F238E27FC236}">
              <a16:creationId xmlns:a16="http://schemas.microsoft.com/office/drawing/2014/main" id="{00000000-0008-0000-0100-000085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9350" name="Line 1">
          <a:extLst>
            <a:ext uri="{FF2B5EF4-FFF2-40B4-BE49-F238E27FC236}">
              <a16:creationId xmlns:a16="http://schemas.microsoft.com/office/drawing/2014/main" id="{00000000-0008-0000-0100-000086240000}"/>
            </a:ext>
          </a:extLst>
        </xdr:cNvPr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9351" name="Line 1">
          <a:extLst>
            <a:ext uri="{FF2B5EF4-FFF2-40B4-BE49-F238E27FC236}">
              <a16:creationId xmlns:a16="http://schemas.microsoft.com/office/drawing/2014/main" id="{00000000-0008-0000-0100-00008724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352" name="Line 1">
          <a:extLst>
            <a:ext uri="{FF2B5EF4-FFF2-40B4-BE49-F238E27FC236}">
              <a16:creationId xmlns:a16="http://schemas.microsoft.com/office/drawing/2014/main" id="{00000000-0008-0000-0100-000088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9353" name="Line 1">
          <a:extLst>
            <a:ext uri="{FF2B5EF4-FFF2-40B4-BE49-F238E27FC236}">
              <a16:creationId xmlns:a16="http://schemas.microsoft.com/office/drawing/2014/main" id="{00000000-0008-0000-0100-00008924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354" name="Line 1">
          <a:extLst>
            <a:ext uri="{FF2B5EF4-FFF2-40B4-BE49-F238E27FC236}">
              <a16:creationId xmlns:a16="http://schemas.microsoft.com/office/drawing/2014/main" id="{00000000-0008-0000-0100-00008A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138</xdr:row>
      <xdr:rowOff>9525</xdr:rowOff>
    </xdr:from>
    <xdr:to>
      <xdr:col>14</xdr:col>
      <xdr:colOff>361950</xdr:colOff>
      <xdr:row>138</xdr:row>
      <xdr:rowOff>9525</xdr:rowOff>
    </xdr:to>
    <xdr:sp macro="" textlink="">
      <xdr:nvSpPr>
        <xdr:cNvPr id="9355" name="Line 1">
          <a:extLst>
            <a:ext uri="{FF2B5EF4-FFF2-40B4-BE49-F238E27FC236}">
              <a16:creationId xmlns:a16="http://schemas.microsoft.com/office/drawing/2014/main" id="{00000000-0008-0000-0100-00008B240000}"/>
            </a:ext>
          </a:extLst>
        </xdr:cNvPr>
        <xdr:cNvSpPr>
          <a:spLocks noChangeShapeType="1"/>
        </xdr:cNvSpPr>
      </xdr:nvSpPr>
      <xdr:spPr bwMode="auto">
        <a:xfrm>
          <a:off x="24869775" y="57416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9356" name="Line 1">
          <a:extLst>
            <a:ext uri="{FF2B5EF4-FFF2-40B4-BE49-F238E27FC236}">
              <a16:creationId xmlns:a16="http://schemas.microsoft.com/office/drawing/2014/main" id="{00000000-0008-0000-0100-00008C24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357" name="Line 1">
          <a:extLst>
            <a:ext uri="{FF2B5EF4-FFF2-40B4-BE49-F238E27FC236}">
              <a16:creationId xmlns:a16="http://schemas.microsoft.com/office/drawing/2014/main" id="{00000000-0008-0000-0100-00008D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358" name="Line 1">
          <a:extLst>
            <a:ext uri="{FF2B5EF4-FFF2-40B4-BE49-F238E27FC236}">
              <a16:creationId xmlns:a16="http://schemas.microsoft.com/office/drawing/2014/main" id="{00000000-0008-0000-0100-00008E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9359" name="Line 1">
          <a:extLst>
            <a:ext uri="{FF2B5EF4-FFF2-40B4-BE49-F238E27FC236}">
              <a16:creationId xmlns:a16="http://schemas.microsoft.com/office/drawing/2014/main" id="{00000000-0008-0000-0100-00008F240000}"/>
            </a:ext>
          </a:extLst>
        </xdr:cNvPr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9360" name="Line 1">
          <a:extLst>
            <a:ext uri="{FF2B5EF4-FFF2-40B4-BE49-F238E27FC236}">
              <a16:creationId xmlns:a16="http://schemas.microsoft.com/office/drawing/2014/main" id="{00000000-0008-0000-0100-00009024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361" name="Line 1">
          <a:extLst>
            <a:ext uri="{FF2B5EF4-FFF2-40B4-BE49-F238E27FC236}">
              <a16:creationId xmlns:a16="http://schemas.microsoft.com/office/drawing/2014/main" id="{00000000-0008-0000-0100-000091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9362" name="Line 1">
          <a:extLst>
            <a:ext uri="{FF2B5EF4-FFF2-40B4-BE49-F238E27FC236}">
              <a16:creationId xmlns:a16="http://schemas.microsoft.com/office/drawing/2014/main" id="{00000000-0008-0000-0100-000092240000}"/>
            </a:ext>
          </a:extLst>
        </xdr:cNvPr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9363" name="Line 1">
          <a:extLst>
            <a:ext uri="{FF2B5EF4-FFF2-40B4-BE49-F238E27FC236}">
              <a16:creationId xmlns:a16="http://schemas.microsoft.com/office/drawing/2014/main" id="{00000000-0008-0000-0100-00009324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364" name="Line 1">
          <a:extLst>
            <a:ext uri="{FF2B5EF4-FFF2-40B4-BE49-F238E27FC236}">
              <a16:creationId xmlns:a16="http://schemas.microsoft.com/office/drawing/2014/main" id="{00000000-0008-0000-0100-000094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365" name="Line 1">
          <a:extLst>
            <a:ext uri="{FF2B5EF4-FFF2-40B4-BE49-F238E27FC236}">
              <a16:creationId xmlns:a16="http://schemas.microsoft.com/office/drawing/2014/main" id="{00000000-0008-0000-0100-000095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9366" name="Line 1">
          <a:extLst>
            <a:ext uri="{FF2B5EF4-FFF2-40B4-BE49-F238E27FC236}">
              <a16:creationId xmlns:a16="http://schemas.microsoft.com/office/drawing/2014/main" id="{00000000-0008-0000-0100-000096240000}"/>
            </a:ext>
          </a:extLst>
        </xdr:cNvPr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9367" name="Line 1">
          <a:extLst>
            <a:ext uri="{FF2B5EF4-FFF2-40B4-BE49-F238E27FC236}">
              <a16:creationId xmlns:a16="http://schemas.microsoft.com/office/drawing/2014/main" id="{00000000-0008-0000-0100-00009724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368" name="Line 1">
          <a:extLst>
            <a:ext uri="{FF2B5EF4-FFF2-40B4-BE49-F238E27FC236}">
              <a16:creationId xmlns:a16="http://schemas.microsoft.com/office/drawing/2014/main" id="{00000000-0008-0000-0100-000098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369" name="Line 1">
          <a:extLst>
            <a:ext uri="{FF2B5EF4-FFF2-40B4-BE49-F238E27FC236}">
              <a16:creationId xmlns:a16="http://schemas.microsoft.com/office/drawing/2014/main" id="{00000000-0008-0000-0100-000099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9370" name="Line 1">
          <a:extLst>
            <a:ext uri="{FF2B5EF4-FFF2-40B4-BE49-F238E27FC236}">
              <a16:creationId xmlns:a16="http://schemas.microsoft.com/office/drawing/2014/main" id="{00000000-0008-0000-0100-00009A240000}"/>
            </a:ext>
          </a:extLst>
        </xdr:cNvPr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9371" name="Line 1">
          <a:extLst>
            <a:ext uri="{FF2B5EF4-FFF2-40B4-BE49-F238E27FC236}">
              <a16:creationId xmlns:a16="http://schemas.microsoft.com/office/drawing/2014/main" id="{00000000-0008-0000-0100-00009B24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372" name="Line 1">
          <a:extLst>
            <a:ext uri="{FF2B5EF4-FFF2-40B4-BE49-F238E27FC236}">
              <a16:creationId xmlns:a16="http://schemas.microsoft.com/office/drawing/2014/main" id="{00000000-0008-0000-0100-00009C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9373" name="Line 1">
          <a:extLst>
            <a:ext uri="{FF2B5EF4-FFF2-40B4-BE49-F238E27FC236}">
              <a16:creationId xmlns:a16="http://schemas.microsoft.com/office/drawing/2014/main" id="{00000000-0008-0000-0100-00009D24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374" name="Line 1">
          <a:extLst>
            <a:ext uri="{FF2B5EF4-FFF2-40B4-BE49-F238E27FC236}">
              <a16:creationId xmlns:a16="http://schemas.microsoft.com/office/drawing/2014/main" id="{00000000-0008-0000-0100-00009E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138</xdr:row>
      <xdr:rowOff>9525</xdr:rowOff>
    </xdr:from>
    <xdr:to>
      <xdr:col>14</xdr:col>
      <xdr:colOff>361950</xdr:colOff>
      <xdr:row>138</xdr:row>
      <xdr:rowOff>9525</xdr:rowOff>
    </xdr:to>
    <xdr:sp macro="" textlink="">
      <xdr:nvSpPr>
        <xdr:cNvPr id="9375" name="Line 1">
          <a:extLst>
            <a:ext uri="{FF2B5EF4-FFF2-40B4-BE49-F238E27FC236}">
              <a16:creationId xmlns:a16="http://schemas.microsoft.com/office/drawing/2014/main" id="{00000000-0008-0000-0100-00009F240000}"/>
            </a:ext>
          </a:extLst>
        </xdr:cNvPr>
        <xdr:cNvSpPr>
          <a:spLocks noChangeShapeType="1"/>
        </xdr:cNvSpPr>
      </xdr:nvSpPr>
      <xdr:spPr bwMode="auto">
        <a:xfrm>
          <a:off x="24869775" y="57416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9376" name="Line 1">
          <a:extLst>
            <a:ext uri="{FF2B5EF4-FFF2-40B4-BE49-F238E27FC236}">
              <a16:creationId xmlns:a16="http://schemas.microsoft.com/office/drawing/2014/main" id="{00000000-0008-0000-0100-0000A024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377" name="Line 1">
          <a:extLst>
            <a:ext uri="{FF2B5EF4-FFF2-40B4-BE49-F238E27FC236}">
              <a16:creationId xmlns:a16="http://schemas.microsoft.com/office/drawing/2014/main" id="{00000000-0008-0000-0100-0000A1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378" name="Line 1">
          <a:extLst>
            <a:ext uri="{FF2B5EF4-FFF2-40B4-BE49-F238E27FC236}">
              <a16:creationId xmlns:a16="http://schemas.microsoft.com/office/drawing/2014/main" id="{00000000-0008-0000-0100-0000A2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9379" name="Line 1">
          <a:extLst>
            <a:ext uri="{FF2B5EF4-FFF2-40B4-BE49-F238E27FC236}">
              <a16:creationId xmlns:a16="http://schemas.microsoft.com/office/drawing/2014/main" id="{00000000-0008-0000-0100-0000A3240000}"/>
            </a:ext>
          </a:extLst>
        </xdr:cNvPr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9380" name="Line 1">
          <a:extLst>
            <a:ext uri="{FF2B5EF4-FFF2-40B4-BE49-F238E27FC236}">
              <a16:creationId xmlns:a16="http://schemas.microsoft.com/office/drawing/2014/main" id="{00000000-0008-0000-0100-0000A424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381" name="Line 1">
          <a:extLst>
            <a:ext uri="{FF2B5EF4-FFF2-40B4-BE49-F238E27FC236}">
              <a16:creationId xmlns:a16="http://schemas.microsoft.com/office/drawing/2014/main" id="{00000000-0008-0000-0100-0000A5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9382" name="Line 1">
          <a:extLst>
            <a:ext uri="{FF2B5EF4-FFF2-40B4-BE49-F238E27FC236}">
              <a16:creationId xmlns:a16="http://schemas.microsoft.com/office/drawing/2014/main" id="{00000000-0008-0000-0100-0000A6240000}"/>
            </a:ext>
          </a:extLst>
        </xdr:cNvPr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9383" name="Line 1">
          <a:extLst>
            <a:ext uri="{FF2B5EF4-FFF2-40B4-BE49-F238E27FC236}">
              <a16:creationId xmlns:a16="http://schemas.microsoft.com/office/drawing/2014/main" id="{00000000-0008-0000-0100-0000A724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384" name="Line 1">
          <a:extLst>
            <a:ext uri="{FF2B5EF4-FFF2-40B4-BE49-F238E27FC236}">
              <a16:creationId xmlns:a16="http://schemas.microsoft.com/office/drawing/2014/main" id="{00000000-0008-0000-0100-0000A8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385" name="Line 1">
          <a:extLst>
            <a:ext uri="{FF2B5EF4-FFF2-40B4-BE49-F238E27FC236}">
              <a16:creationId xmlns:a16="http://schemas.microsoft.com/office/drawing/2014/main" id="{00000000-0008-0000-0100-0000A9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386" name="Line 1">
          <a:extLst>
            <a:ext uri="{FF2B5EF4-FFF2-40B4-BE49-F238E27FC236}">
              <a16:creationId xmlns:a16="http://schemas.microsoft.com/office/drawing/2014/main" id="{00000000-0008-0000-0100-0000AA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9387" name="Line 1">
          <a:extLst>
            <a:ext uri="{FF2B5EF4-FFF2-40B4-BE49-F238E27FC236}">
              <a16:creationId xmlns:a16="http://schemas.microsoft.com/office/drawing/2014/main" id="{00000000-0008-0000-0100-0000AB240000}"/>
            </a:ext>
          </a:extLst>
        </xdr:cNvPr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9388" name="Line 1">
          <a:extLst>
            <a:ext uri="{FF2B5EF4-FFF2-40B4-BE49-F238E27FC236}">
              <a16:creationId xmlns:a16="http://schemas.microsoft.com/office/drawing/2014/main" id="{00000000-0008-0000-0100-0000AC24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389" name="Line 1">
          <a:extLst>
            <a:ext uri="{FF2B5EF4-FFF2-40B4-BE49-F238E27FC236}">
              <a16:creationId xmlns:a16="http://schemas.microsoft.com/office/drawing/2014/main" id="{00000000-0008-0000-0100-0000AD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9390" name="Line 1">
          <a:extLst>
            <a:ext uri="{FF2B5EF4-FFF2-40B4-BE49-F238E27FC236}">
              <a16:creationId xmlns:a16="http://schemas.microsoft.com/office/drawing/2014/main" id="{00000000-0008-0000-0100-0000AE24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391" name="Line 1">
          <a:extLst>
            <a:ext uri="{FF2B5EF4-FFF2-40B4-BE49-F238E27FC236}">
              <a16:creationId xmlns:a16="http://schemas.microsoft.com/office/drawing/2014/main" id="{00000000-0008-0000-0100-0000AF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138</xdr:row>
      <xdr:rowOff>9525</xdr:rowOff>
    </xdr:from>
    <xdr:to>
      <xdr:col>14</xdr:col>
      <xdr:colOff>361950</xdr:colOff>
      <xdr:row>138</xdr:row>
      <xdr:rowOff>9525</xdr:rowOff>
    </xdr:to>
    <xdr:sp macro="" textlink="">
      <xdr:nvSpPr>
        <xdr:cNvPr id="9392" name="Line 1">
          <a:extLst>
            <a:ext uri="{FF2B5EF4-FFF2-40B4-BE49-F238E27FC236}">
              <a16:creationId xmlns:a16="http://schemas.microsoft.com/office/drawing/2014/main" id="{00000000-0008-0000-0100-0000B0240000}"/>
            </a:ext>
          </a:extLst>
        </xdr:cNvPr>
        <xdr:cNvSpPr>
          <a:spLocks noChangeShapeType="1"/>
        </xdr:cNvSpPr>
      </xdr:nvSpPr>
      <xdr:spPr bwMode="auto">
        <a:xfrm>
          <a:off x="24869775" y="57416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393" name="Line 1">
          <a:extLst>
            <a:ext uri="{FF2B5EF4-FFF2-40B4-BE49-F238E27FC236}">
              <a16:creationId xmlns:a16="http://schemas.microsoft.com/office/drawing/2014/main" id="{00000000-0008-0000-0100-0000B1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9394" name="Line 1">
          <a:extLst>
            <a:ext uri="{FF2B5EF4-FFF2-40B4-BE49-F238E27FC236}">
              <a16:creationId xmlns:a16="http://schemas.microsoft.com/office/drawing/2014/main" id="{00000000-0008-0000-0100-0000B224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139</xdr:row>
      <xdr:rowOff>9525</xdr:rowOff>
    </xdr:from>
    <xdr:to>
      <xdr:col>14</xdr:col>
      <xdr:colOff>447675</xdr:colOff>
      <xdr:row>139</xdr:row>
      <xdr:rowOff>9525</xdr:rowOff>
    </xdr:to>
    <xdr:sp macro="" textlink="">
      <xdr:nvSpPr>
        <xdr:cNvPr id="9395" name="Line 1">
          <a:extLst>
            <a:ext uri="{FF2B5EF4-FFF2-40B4-BE49-F238E27FC236}">
              <a16:creationId xmlns:a16="http://schemas.microsoft.com/office/drawing/2014/main" id="{00000000-0008-0000-0100-0000B3240000}"/>
            </a:ext>
          </a:extLst>
        </xdr:cNvPr>
        <xdr:cNvSpPr>
          <a:spLocks noChangeShapeType="1"/>
        </xdr:cNvSpPr>
      </xdr:nvSpPr>
      <xdr:spPr bwMode="auto">
        <a:xfrm>
          <a:off x="24907875" y="579405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9396" name="Line 1">
          <a:extLst>
            <a:ext uri="{FF2B5EF4-FFF2-40B4-BE49-F238E27FC236}">
              <a16:creationId xmlns:a16="http://schemas.microsoft.com/office/drawing/2014/main" id="{00000000-0008-0000-0100-0000B4240000}"/>
            </a:ext>
          </a:extLst>
        </xdr:cNvPr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139</xdr:row>
      <xdr:rowOff>9525</xdr:rowOff>
    </xdr:from>
    <xdr:to>
      <xdr:col>14</xdr:col>
      <xdr:colOff>447675</xdr:colOff>
      <xdr:row>139</xdr:row>
      <xdr:rowOff>9525</xdr:rowOff>
    </xdr:to>
    <xdr:sp macro="" textlink="">
      <xdr:nvSpPr>
        <xdr:cNvPr id="9397" name="Line 1">
          <a:extLst>
            <a:ext uri="{FF2B5EF4-FFF2-40B4-BE49-F238E27FC236}">
              <a16:creationId xmlns:a16="http://schemas.microsoft.com/office/drawing/2014/main" id="{00000000-0008-0000-0100-0000B5240000}"/>
            </a:ext>
          </a:extLst>
        </xdr:cNvPr>
        <xdr:cNvSpPr>
          <a:spLocks noChangeShapeType="1"/>
        </xdr:cNvSpPr>
      </xdr:nvSpPr>
      <xdr:spPr bwMode="auto">
        <a:xfrm>
          <a:off x="24907875" y="579405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9398" name="Line 1">
          <a:extLst>
            <a:ext uri="{FF2B5EF4-FFF2-40B4-BE49-F238E27FC236}">
              <a16:creationId xmlns:a16="http://schemas.microsoft.com/office/drawing/2014/main" id="{00000000-0008-0000-0100-0000B6240000}"/>
            </a:ext>
          </a:extLst>
        </xdr:cNvPr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139</xdr:row>
      <xdr:rowOff>9525</xdr:rowOff>
    </xdr:from>
    <xdr:to>
      <xdr:col>14</xdr:col>
      <xdr:colOff>361950</xdr:colOff>
      <xdr:row>139</xdr:row>
      <xdr:rowOff>9525</xdr:rowOff>
    </xdr:to>
    <xdr:sp macro="" textlink="">
      <xdr:nvSpPr>
        <xdr:cNvPr id="9399" name="Line 1">
          <a:extLst>
            <a:ext uri="{FF2B5EF4-FFF2-40B4-BE49-F238E27FC236}">
              <a16:creationId xmlns:a16="http://schemas.microsoft.com/office/drawing/2014/main" id="{00000000-0008-0000-0100-0000B7240000}"/>
            </a:ext>
          </a:extLst>
        </xdr:cNvPr>
        <xdr:cNvSpPr>
          <a:spLocks noChangeShapeType="1"/>
        </xdr:cNvSpPr>
      </xdr:nvSpPr>
      <xdr:spPr bwMode="auto">
        <a:xfrm>
          <a:off x="24869775" y="579405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139</xdr:row>
      <xdr:rowOff>9525</xdr:rowOff>
    </xdr:from>
    <xdr:to>
      <xdr:col>14</xdr:col>
      <xdr:colOff>447675</xdr:colOff>
      <xdr:row>139</xdr:row>
      <xdr:rowOff>9525</xdr:rowOff>
    </xdr:to>
    <xdr:sp macro="" textlink="">
      <xdr:nvSpPr>
        <xdr:cNvPr id="9400" name="Line 1">
          <a:extLst>
            <a:ext uri="{FF2B5EF4-FFF2-40B4-BE49-F238E27FC236}">
              <a16:creationId xmlns:a16="http://schemas.microsoft.com/office/drawing/2014/main" id="{00000000-0008-0000-0100-0000B8240000}"/>
            </a:ext>
          </a:extLst>
        </xdr:cNvPr>
        <xdr:cNvSpPr>
          <a:spLocks noChangeShapeType="1"/>
        </xdr:cNvSpPr>
      </xdr:nvSpPr>
      <xdr:spPr bwMode="auto">
        <a:xfrm>
          <a:off x="24907875" y="579405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9401" name="Line 1">
          <a:extLst>
            <a:ext uri="{FF2B5EF4-FFF2-40B4-BE49-F238E27FC236}">
              <a16:creationId xmlns:a16="http://schemas.microsoft.com/office/drawing/2014/main" id="{00000000-0008-0000-0100-0000B9240000}"/>
            </a:ext>
          </a:extLst>
        </xdr:cNvPr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9402" name="Line 1">
          <a:extLst>
            <a:ext uri="{FF2B5EF4-FFF2-40B4-BE49-F238E27FC236}">
              <a16:creationId xmlns:a16="http://schemas.microsoft.com/office/drawing/2014/main" id="{00000000-0008-0000-0100-0000BA240000}"/>
            </a:ext>
          </a:extLst>
        </xdr:cNvPr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139</xdr:row>
      <xdr:rowOff>9525</xdr:rowOff>
    </xdr:from>
    <xdr:to>
      <xdr:col>14</xdr:col>
      <xdr:colOff>381000</xdr:colOff>
      <xdr:row>139</xdr:row>
      <xdr:rowOff>9525</xdr:rowOff>
    </xdr:to>
    <xdr:sp macro="" textlink="">
      <xdr:nvSpPr>
        <xdr:cNvPr id="9403" name="Line 1">
          <a:extLst>
            <a:ext uri="{FF2B5EF4-FFF2-40B4-BE49-F238E27FC236}">
              <a16:creationId xmlns:a16="http://schemas.microsoft.com/office/drawing/2014/main" id="{00000000-0008-0000-0100-0000BB240000}"/>
            </a:ext>
          </a:extLst>
        </xdr:cNvPr>
        <xdr:cNvSpPr>
          <a:spLocks noChangeShapeType="1"/>
        </xdr:cNvSpPr>
      </xdr:nvSpPr>
      <xdr:spPr bwMode="auto">
        <a:xfrm>
          <a:off x="24936450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139</xdr:row>
      <xdr:rowOff>9525</xdr:rowOff>
    </xdr:from>
    <xdr:to>
      <xdr:col>14</xdr:col>
      <xdr:colOff>447675</xdr:colOff>
      <xdr:row>139</xdr:row>
      <xdr:rowOff>9525</xdr:rowOff>
    </xdr:to>
    <xdr:sp macro="" textlink="">
      <xdr:nvSpPr>
        <xdr:cNvPr id="9404" name="Line 1">
          <a:extLst>
            <a:ext uri="{FF2B5EF4-FFF2-40B4-BE49-F238E27FC236}">
              <a16:creationId xmlns:a16="http://schemas.microsoft.com/office/drawing/2014/main" id="{00000000-0008-0000-0100-0000BC240000}"/>
            </a:ext>
          </a:extLst>
        </xdr:cNvPr>
        <xdr:cNvSpPr>
          <a:spLocks noChangeShapeType="1"/>
        </xdr:cNvSpPr>
      </xdr:nvSpPr>
      <xdr:spPr bwMode="auto">
        <a:xfrm>
          <a:off x="24907875" y="579405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9405" name="Line 1">
          <a:extLst>
            <a:ext uri="{FF2B5EF4-FFF2-40B4-BE49-F238E27FC236}">
              <a16:creationId xmlns:a16="http://schemas.microsoft.com/office/drawing/2014/main" id="{00000000-0008-0000-0100-0000BD240000}"/>
            </a:ext>
          </a:extLst>
        </xdr:cNvPr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139</xdr:row>
      <xdr:rowOff>9525</xdr:rowOff>
    </xdr:from>
    <xdr:to>
      <xdr:col>14</xdr:col>
      <xdr:colOff>381000</xdr:colOff>
      <xdr:row>139</xdr:row>
      <xdr:rowOff>9525</xdr:rowOff>
    </xdr:to>
    <xdr:sp macro="" textlink="">
      <xdr:nvSpPr>
        <xdr:cNvPr id="9406" name="Line 1">
          <a:extLst>
            <a:ext uri="{FF2B5EF4-FFF2-40B4-BE49-F238E27FC236}">
              <a16:creationId xmlns:a16="http://schemas.microsoft.com/office/drawing/2014/main" id="{00000000-0008-0000-0100-0000BE240000}"/>
            </a:ext>
          </a:extLst>
        </xdr:cNvPr>
        <xdr:cNvSpPr>
          <a:spLocks noChangeShapeType="1"/>
        </xdr:cNvSpPr>
      </xdr:nvSpPr>
      <xdr:spPr bwMode="auto">
        <a:xfrm>
          <a:off x="24936450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139</xdr:row>
      <xdr:rowOff>9525</xdr:rowOff>
    </xdr:from>
    <xdr:to>
      <xdr:col>14</xdr:col>
      <xdr:colOff>447675</xdr:colOff>
      <xdr:row>139</xdr:row>
      <xdr:rowOff>9525</xdr:rowOff>
    </xdr:to>
    <xdr:sp macro="" textlink="">
      <xdr:nvSpPr>
        <xdr:cNvPr id="9407" name="Line 1">
          <a:extLst>
            <a:ext uri="{FF2B5EF4-FFF2-40B4-BE49-F238E27FC236}">
              <a16:creationId xmlns:a16="http://schemas.microsoft.com/office/drawing/2014/main" id="{00000000-0008-0000-0100-0000BF240000}"/>
            </a:ext>
          </a:extLst>
        </xdr:cNvPr>
        <xdr:cNvSpPr>
          <a:spLocks noChangeShapeType="1"/>
        </xdr:cNvSpPr>
      </xdr:nvSpPr>
      <xdr:spPr bwMode="auto">
        <a:xfrm>
          <a:off x="24907875" y="579405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9408" name="Line 1">
          <a:extLst>
            <a:ext uri="{FF2B5EF4-FFF2-40B4-BE49-F238E27FC236}">
              <a16:creationId xmlns:a16="http://schemas.microsoft.com/office/drawing/2014/main" id="{00000000-0008-0000-0100-0000C0240000}"/>
            </a:ext>
          </a:extLst>
        </xdr:cNvPr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139</xdr:row>
      <xdr:rowOff>9525</xdr:rowOff>
    </xdr:from>
    <xdr:to>
      <xdr:col>14</xdr:col>
      <xdr:colOff>447675</xdr:colOff>
      <xdr:row>139</xdr:row>
      <xdr:rowOff>9525</xdr:rowOff>
    </xdr:to>
    <xdr:sp macro="" textlink="">
      <xdr:nvSpPr>
        <xdr:cNvPr id="9409" name="Line 1">
          <a:extLst>
            <a:ext uri="{FF2B5EF4-FFF2-40B4-BE49-F238E27FC236}">
              <a16:creationId xmlns:a16="http://schemas.microsoft.com/office/drawing/2014/main" id="{00000000-0008-0000-0100-0000C1240000}"/>
            </a:ext>
          </a:extLst>
        </xdr:cNvPr>
        <xdr:cNvSpPr>
          <a:spLocks noChangeShapeType="1"/>
        </xdr:cNvSpPr>
      </xdr:nvSpPr>
      <xdr:spPr bwMode="auto">
        <a:xfrm>
          <a:off x="24907875" y="579405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9410" name="Line 1">
          <a:extLst>
            <a:ext uri="{FF2B5EF4-FFF2-40B4-BE49-F238E27FC236}">
              <a16:creationId xmlns:a16="http://schemas.microsoft.com/office/drawing/2014/main" id="{00000000-0008-0000-0100-0000C2240000}"/>
            </a:ext>
          </a:extLst>
        </xdr:cNvPr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139</xdr:row>
      <xdr:rowOff>9525</xdr:rowOff>
    </xdr:from>
    <xdr:to>
      <xdr:col>14</xdr:col>
      <xdr:colOff>361950</xdr:colOff>
      <xdr:row>139</xdr:row>
      <xdr:rowOff>9525</xdr:rowOff>
    </xdr:to>
    <xdr:sp macro="" textlink="">
      <xdr:nvSpPr>
        <xdr:cNvPr id="9411" name="Line 1">
          <a:extLst>
            <a:ext uri="{FF2B5EF4-FFF2-40B4-BE49-F238E27FC236}">
              <a16:creationId xmlns:a16="http://schemas.microsoft.com/office/drawing/2014/main" id="{00000000-0008-0000-0100-0000C3240000}"/>
            </a:ext>
          </a:extLst>
        </xdr:cNvPr>
        <xdr:cNvSpPr>
          <a:spLocks noChangeShapeType="1"/>
        </xdr:cNvSpPr>
      </xdr:nvSpPr>
      <xdr:spPr bwMode="auto">
        <a:xfrm>
          <a:off x="24869775" y="579405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139</xdr:row>
      <xdr:rowOff>9525</xdr:rowOff>
    </xdr:from>
    <xdr:to>
      <xdr:col>14</xdr:col>
      <xdr:colOff>447675</xdr:colOff>
      <xdr:row>139</xdr:row>
      <xdr:rowOff>9525</xdr:rowOff>
    </xdr:to>
    <xdr:sp macro="" textlink="">
      <xdr:nvSpPr>
        <xdr:cNvPr id="9412" name="Line 1">
          <a:extLst>
            <a:ext uri="{FF2B5EF4-FFF2-40B4-BE49-F238E27FC236}">
              <a16:creationId xmlns:a16="http://schemas.microsoft.com/office/drawing/2014/main" id="{00000000-0008-0000-0100-0000C4240000}"/>
            </a:ext>
          </a:extLst>
        </xdr:cNvPr>
        <xdr:cNvSpPr>
          <a:spLocks noChangeShapeType="1"/>
        </xdr:cNvSpPr>
      </xdr:nvSpPr>
      <xdr:spPr bwMode="auto">
        <a:xfrm>
          <a:off x="24907875" y="579405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9413" name="Line 1">
          <a:extLst>
            <a:ext uri="{FF2B5EF4-FFF2-40B4-BE49-F238E27FC236}">
              <a16:creationId xmlns:a16="http://schemas.microsoft.com/office/drawing/2014/main" id="{00000000-0008-0000-0100-0000C5240000}"/>
            </a:ext>
          </a:extLst>
        </xdr:cNvPr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9414" name="Line 1">
          <a:extLst>
            <a:ext uri="{FF2B5EF4-FFF2-40B4-BE49-F238E27FC236}">
              <a16:creationId xmlns:a16="http://schemas.microsoft.com/office/drawing/2014/main" id="{00000000-0008-0000-0100-0000C6240000}"/>
            </a:ext>
          </a:extLst>
        </xdr:cNvPr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139</xdr:row>
      <xdr:rowOff>9525</xdr:rowOff>
    </xdr:from>
    <xdr:to>
      <xdr:col>14</xdr:col>
      <xdr:colOff>381000</xdr:colOff>
      <xdr:row>139</xdr:row>
      <xdr:rowOff>9525</xdr:rowOff>
    </xdr:to>
    <xdr:sp macro="" textlink="">
      <xdr:nvSpPr>
        <xdr:cNvPr id="9415" name="Line 1">
          <a:extLst>
            <a:ext uri="{FF2B5EF4-FFF2-40B4-BE49-F238E27FC236}">
              <a16:creationId xmlns:a16="http://schemas.microsoft.com/office/drawing/2014/main" id="{00000000-0008-0000-0100-0000C7240000}"/>
            </a:ext>
          </a:extLst>
        </xdr:cNvPr>
        <xdr:cNvSpPr>
          <a:spLocks noChangeShapeType="1"/>
        </xdr:cNvSpPr>
      </xdr:nvSpPr>
      <xdr:spPr bwMode="auto">
        <a:xfrm>
          <a:off x="24936450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139</xdr:row>
      <xdr:rowOff>9525</xdr:rowOff>
    </xdr:from>
    <xdr:to>
      <xdr:col>14</xdr:col>
      <xdr:colOff>447675</xdr:colOff>
      <xdr:row>139</xdr:row>
      <xdr:rowOff>9525</xdr:rowOff>
    </xdr:to>
    <xdr:sp macro="" textlink="">
      <xdr:nvSpPr>
        <xdr:cNvPr id="9416" name="Line 1">
          <a:extLst>
            <a:ext uri="{FF2B5EF4-FFF2-40B4-BE49-F238E27FC236}">
              <a16:creationId xmlns:a16="http://schemas.microsoft.com/office/drawing/2014/main" id="{00000000-0008-0000-0100-0000C8240000}"/>
            </a:ext>
          </a:extLst>
        </xdr:cNvPr>
        <xdr:cNvSpPr>
          <a:spLocks noChangeShapeType="1"/>
        </xdr:cNvSpPr>
      </xdr:nvSpPr>
      <xdr:spPr bwMode="auto">
        <a:xfrm>
          <a:off x="24907875" y="579405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9417" name="Line 1">
          <a:extLst>
            <a:ext uri="{FF2B5EF4-FFF2-40B4-BE49-F238E27FC236}">
              <a16:creationId xmlns:a16="http://schemas.microsoft.com/office/drawing/2014/main" id="{00000000-0008-0000-0100-0000C9240000}"/>
            </a:ext>
          </a:extLst>
        </xdr:cNvPr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139</xdr:row>
      <xdr:rowOff>9525</xdr:rowOff>
    </xdr:from>
    <xdr:to>
      <xdr:col>14</xdr:col>
      <xdr:colOff>381000</xdr:colOff>
      <xdr:row>139</xdr:row>
      <xdr:rowOff>9525</xdr:rowOff>
    </xdr:to>
    <xdr:sp macro="" textlink="">
      <xdr:nvSpPr>
        <xdr:cNvPr id="9418" name="Line 1">
          <a:extLst>
            <a:ext uri="{FF2B5EF4-FFF2-40B4-BE49-F238E27FC236}">
              <a16:creationId xmlns:a16="http://schemas.microsoft.com/office/drawing/2014/main" id="{00000000-0008-0000-0100-0000CA240000}"/>
            </a:ext>
          </a:extLst>
        </xdr:cNvPr>
        <xdr:cNvSpPr>
          <a:spLocks noChangeShapeType="1"/>
        </xdr:cNvSpPr>
      </xdr:nvSpPr>
      <xdr:spPr bwMode="auto">
        <a:xfrm>
          <a:off x="24936450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139</xdr:row>
      <xdr:rowOff>9525</xdr:rowOff>
    </xdr:from>
    <xdr:to>
      <xdr:col>14</xdr:col>
      <xdr:colOff>447675</xdr:colOff>
      <xdr:row>139</xdr:row>
      <xdr:rowOff>9525</xdr:rowOff>
    </xdr:to>
    <xdr:sp macro="" textlink="">
      <xdr:nvSpPr>
        <xdr:cNvPr id="9419" name="Line 1">
          <a:extLst>
            <a:ext uri="{FF2B5EF4-FFF2-40B4-BE49-F238E27FC236}">
              <a16:creationId xmlns:a16="http://schemas.microsoft.com/office/drawing/2014/main" id="{00000000-0008-0000-0100-0000CB240000}"/>
            </a:ext>
          </a:extLst>
        </xdr:cNvPr>
        <xdr:cNvSpPr>
          <a:spLocks noChangeShapeType="1"/>
        </xdr:cNvSpPr>
      </xdr:nvSpPr>
      <xdr:spPr bwMode="auto">
        <a:xfrm>
          <a:off x="24907875" y="579405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9420" name="Line 1">
          <a:extLst>
            <a:ext uri="{FF2B5EF4-FFF2-40B4-BE49-F238E27FC236}">
              <a16:creationId xmlns:a16="http://schemas.microsoft.com/office/drawing/2014/main" id="{00000000-0008-0000-0100-0000CC240000}"/>
            </a:ext>
          </a:extLst>
        </xdr:cNvPr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9421" name="Line 1">
          <a:extLst>
            <a:ext uri="{FF2B5EF4-FFF2-40B4-BE49-F238E27FC236}">
              <a16:creationId xmlns:a16="http://schemas.microsoft.com/office/drawing/2014/main" id="{00000000-0008-0000-0100-0000CD240000}"/>
            </a:ext>
          </a:extLst>
        </xdr:cNvPr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9422" name="Line 1">
          <a:extLst>
            <a:ext uri="{FF2B5EF4-FFF2-40B4-BE49-F238E27FC236}">
              <a16:creationId xmlns:a16="http://schemas.microsoft.com/office/drawing/2014/main" id="{00000000-0008-0000-0100-0000CE24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423" name="Line 1">
          <a:extLst>
            <a:ext uri="{FF2B5EF4-FFF2-40B4-BE49-F238E27FC236}">
              <a16:creationId xmlns:a16="http://schemas.microsoft.com/office/drawing/2014/main" id="{00000000-0008-0000-0100-0000CF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9424" name="Line 1">
          <a:extLst>
            <a:ext uri="{FF2B5EF4-FFF2-40B4-BE49-F238E27FC236}">
              <a16:creationId xmlns:a16="http://schemas.microsoft.com/office/drawing/2014/main" id="{00000000-0008-0000-0100-0000D024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425" name="Line 1">
          <a:extLst>
            <a:ext uri="{FF2B5EF4-FFF2-40B4-BE49-F238E27FC236}">
              <a16:creationId xmlns:a16="http://schemas.microsoft.com/office/drawing/2014/main" id="{00000000-0008-0000-0100-0000D1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138</xdr:row>
      <xdr:rowOff>9525</xdr:rowOff>
    </xdr:from>
    <xdr:to>
      <xdr:col>14</xdr:col>
      <xdr:colOff>361950</xdr:colOff>
      <xdr:row>138</xdr:row>
      <xdr:rowOff>9525</xdr:rowOff>
    </xdr:to>
    <xdr:sp macro="" textlink="">
      <xdr:nvSpPr>
        <xdr:cNvPr id="9426" name="Line 1">
          <a:extLst>
            <a:ext uri="{FF2B5EF4-FFF2-40B4-BE49-F238E27FC236}">
              <a16:creationId xmlns:a16="http://schemas.microsoft.com/office/drawing/2014/main" id="{00000000-0008-0000-0100-0000D2240000}"/>
            </a:ext>
          </a:extLst>
        </xdr:cNvPr>
        <xdr:cNvSpPr>
          <a:spLocks noChangeShapeType="1"/>
        </xdr:cNvSpPr>
      </xdr:nvSpPr>
      <xdr:spPr bwMode="auto">
        <a:xfrm>
          <a:off x="24869775" y="57416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9427" name="Line 1">
          <a:extLst>
            <a:ext uri="{FF2B5EF4-FFF2-40B4-BE49-F238E27FC236}">
              <a16:creationId xmlns:a16="http://schemas.microsoft.com/office/drawing/2014/main" id="{00000000-0008-0000-0100-0000D324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428" name="Line 1">
          <a:extLst>
            <a:ext uri="{FF2B5EF4-FFF2-40B4-BE49-F238E27FC236}">
              <a16:creationId xmlns:a16="http://schemas.microsoft.com/office/drawing/2014/main" id="{00000000-0008-0000-0100-0000D4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429" name="Line 1">
          <a:extLst>
            <a:ext uri="{FF2B5EF4-FFF2-40B4-BE49-F238E27FC236}">
              <a16:creationId xmlns:a16="http://schemas.microsoft.com/office/drawing/2014/main" id="{00000000-0008-0000-0100-0000D5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9430" name="Line 1">
          <a:extLst>
            <a:ext uri="{FF2B5EF4-FFF2-40B4-BE49-F238E27FC236}">
              <a16:creationId xmlns:a16="http://schemas.microsoft.com/office/drawing/2014/main" id="{00000000-0008-0000-0100-0000D6240000}"/>
            </a:ext>
          </a:extLst>
        </xdr:cNvPr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9431" name="Line 1">
          <a:extLst>
            <a:ext uri="{FF2B5EF4-FFF2-40B4-BE49-F238E27FC236}">
              <a16:creationId xmlns:a16="http://schemas.microsoft.com/office/drawing/2014/main" id="{00000000-0008-0000-0100-0000D724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432" name="Line 1">
          <a:extLst>
            <a:ext uri="{FF2B5EF4-FFF2-40B4-BE49-F238E27FC236}">
              <a16:creationId xmlns:a16="http://schemas.microsoft.com/office/drawing/2014/main" id="{00000000-0008-0000-0100-0000D8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9433" name="Line 1">
          <a:extLst>
            <a:ext uri="{FF2B5EF4-FFF2-40B4-BE49-F238E27FC236}">
              <a16:creationId xmlns:a16="http://schemas.microsoft.com/office/drawing/2014/main" id="{00000000-0008-0000-0100-0000D9240000}"/>
            </a:ext>
          </a:extLst>
        </xdr:cNvPr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9434" name="Line 1">
          <a:extLst>
            <a:ext uri="{FF2B5EF4-FFF2-40B4-BE49-F238E27FC236}">
              <a16:creationId xmlns:a16="http://schemas.microsoft.com/office/drawing/2014/main" id="{00000000-0008-0000-0100-0000DA24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435" name="Line 1">
          <a:extLst>
            <a:ext uri="{FF2B5EF4-FFF2-40B4-BE49-F238E27FC236}">
              <a16:creationId xmlns:a16="http://schemas.microsoft.com/office/drawing/2014/main" id="{00000000-0008-0000-0100-0000DB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436" name="Line 1">
          <a:extLst>
            <a:ext uri="{FF2B5EF4-FFF2-40B4-BE49-F238E27FC236}">
              <a16:creationId xmlns:a16="http://schemas.microsoft.com/office/drawing/2014/main" id="{00000000-0008-0000-0100-0000DC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437" name="Line 1">
          <a:extLst>
            <a:ext uri="{FF2B5EF4-FFF2-40B4-BE49-F238E27FC236}">
              <a16:creationId xmlns:a16="http://schemas.microsoft.com/office/drawing/2014/main" id="{00000000-0008-0000-0100-0000DD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9438" name="Line 1">
          <a:extLst>
            <a:ext uri="{FF2B5EF4-FFF2-40B4-BE49-F238E27FC236}">
              <a16:creationId xmlns:a16="http://schemas.microsoft.com/office/drawing/2014/main" id="{00000000-0008-0000-0100-0000DE240000}"/>
            </a:ext>
          </a:extLst>
        </xdr:cNvPr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9439" name="Line 1">
          <a:extLst>
            <a:ext uri="{FF2B5EF4-FFF2-40B4-BE49-F238E27FC236}">
              <a16:creationId xmlns:a16="http://schemas.microsoft.com/office/drawing/2014/main" id="{00000000-0008-0000-0100-0000DF24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440" name="Line 1">
          <a:extLst>
            <a:ext uri="{FF2B5EF4-FFF2-40B4-BE49-F238E27FC236}">
              <a16:creationId xmlns:a16="http://schemas.microsoft.com/office/drawing/2014/main" id="{00000000-0008-0000-0100-0000E0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441" name="Line 1">
          <a:extLst>
            <a:ext uri="{FF2B5EF4-FFF2-40B4-BE49-F238E27FC236}">
              <a16:creationId xmlns:a16="http://schemas.microsoft.com/office/drawing/2014/main" id="{00000000-0008-0000-0100-0000E1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442" name="Line 1">
          <a:extLst>
            <a:ext uri="{FF2B5EF4-FFF2-40B4-BE49-F238E27FC236}">
              <a16:creationId xmlns:a16="http://schemas.microsoft.com/office/drawing/2014/main" id="{00000000-0008-0000-0100-0000E2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9443" name="Line 1">
          <a:extLst>
            <a:ext uri="{FF2B5EF4-FFF2-40B4-BE49-F238E27FC236}">
              <a16:creationId xmlns:a16="http://schemas.microsoft.com/office/drawing/2014/main" id="{00000000-0008-0000-0100-0000E3240000}"/>
            </a:ext>
          </a:extLst>
        </xdr:cNvPr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9444" name="Line 1">
          <a:extLst>
            <a:ext uri="{FF2B5EF4-FFF2-40B4-BE49-F238E27FC236}">
              <a16:creationId xmlns:a16="http://schemas.microsoft.com/office/drawing/2014/main" id="{00000000-0008-0000-0100-0000E424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445" name="Line 1">
          <a:extLst>
            <a:ext uri="{FF2B5EF4-FFF2-40B4-BE49-F238E27FC236}">
              <a16:creationId xmlns:a16="http://schemas.microsoft.com/office/drawing/2014/main" id="{00000000-0008-0000-0100-0000E5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9446" name="Line 1">
          <a:extLst>
            <a:ext uri="{FF2B5EF4-FFF2-40B4-BE49-F238E27FC236}">
              <a16:creationId xmlns:a16="http://schemas.microsoft.com/office/drawing/2014/main" id="{00000000-0008-0000-0100-0000E624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447" name="Line 1">
          <a:extLst>
            <a:ext uri="{FF2B5EF4-FFF2-40B4-BE49-F238E27FC236}">
              <a16:creationId xmlns:a16="http://schemas.microsoft.com/office/drawing/2014/main" id="{00000000-0008-0000-0100-0000E7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9448" name="Line 1">
          <a:extLst>
            <a:ext uri="{FF2B5EF4-FFF2-40B4-BE49-F238E27FC236}">
              <a16:creationId xmlns:a16="http://schemas.microsoft.com/office/drawing/2014/main" id="{00000000-0008-0000-0100-0000E824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449" name="Line 1">
          <a:extLst>
            <a:ext uri="{FF2B5EF4-FFF2-40B4-BE49-F238E27FC236}">
              <a16:creationId xmlns:a16="http://schemas.microsoft.com/office/drawing/2014/main" id="{00000000-0008-0000-0100-0000E9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138</xdr:row>
      <xdr:rowOff>9525</xdr:rowOff>
    </xdr:from>
    <xdr:to>
      <xdr:col>14</xdr:col>
      <xdr:colOff>361950</xdr:colOff>
      <xdr:row>138</xdr:row>
      <xdr:rowOff>9525</xdr:rowOff>
    </xdr:to>
    <xdr:sp macro="" textlink="">
      <xdr:nvSpPr>
        <xdr:cNvPr id="9450" name="Line 1">
          <a:extLst>
            <a:ext uri="{FF2B5EF4-FFF2-40B4-BE49-F238E27FC236}">
              <a16:creationId xmlns:a16="http://schemas.microsoft.com/office/drawing/2014/main" id="{00000000-0008-0000-0100-0000EA240000}"/>
            </a:ext>
          </a:extLst>
        </xdr:cNvPr>
        <xdr:cNvSpPr>
          <a:spLocks noChangeShapeType="1"/>
        </xdr:cNvSpPr>
      </xdr:nvSpPr>
      <xdr:spPr bwMode="auto">
        <a:xfrm>
          <a:off x="24869775" y="57416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9451" name="Line 1">
          <a:extLst>
            <a:ext uri="{FF2B5EF4-FFF2-40B4-BE49-F238E27FC236}">
              <a16:creationId xmlns:a16="http://schemas.microsoft.com/office/drawing/2014/main" id="{00000000-0008-0000-0100-0000EB24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452" name="Line 1">
          <a:extLst>
            <a:ext uri="{FF2B5EF4-FFF2-40B4-BE49-F238E27FC236}">
              <a16:creationId xmlns:a16="http://schemas.microsoft.com/office/drawing/2014/main" id="{00000000-0008-0000-0100-0000EC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453" name="Line 1">
          <a:extLst>
            <a:ext uri="{FF2B5EF4-FFF2-40B4-BE49-F238E27FC236}">
              <a16:creationId xmlns:a16="http://schemas.microsoft.com/office/drawing/2014/main" id="{00000000-0008-0000-0100-0000ED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9454" name="Line 1">
          <a:extLst>
            <a:ext uri="{FF2B5EF4-FFF2-40B4-BE49-F238E27FC236}">
              <a16:creationId xmlns:a16="http://schemas.microsoft.com/office/drawing/2014/main" id="{00000000-0008-0000-0100-0000EE240000}"/>
            </a:ext>
          </a:extLst>
        </xdr:cNvPr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9455" name="Line 1">
          <a:extLst>
            <a:ext uri="{FF2B5EF4-FFF2-40B4-BE49-F238E27FC236}">
              <a16:creationId xmlns:a16="http://schemas.microsoft.com/office/drawing/2014/main" id="{00000000-0008-0000-0100-0000EF24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456" name="Line 1">
          <a:extLst>
            <a:ext uri="{FF2B5EF4-FFF2-40B4-BE49-F238E27FC236}">
              <a16:creationId xmlns:a16="http://schemas.microsoft.com/office/drawing/2014/main" id="{00000000-0008-0000-0100-0000F0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9457" name="Line 1">
          <a:extLst>
            <a:ext uri="{FF2B5EF4-FFF2-40B4-BE49-F238E27FC236}">
              <a16:creationId xmlns:a16="http://schemas.microsoft.com/office/drawing/2014/main" id="{00000000-0008-0000-0100-0000F1240000}"/>
            </a:ext>
          </a:extLst>
        </xdr:cNvPr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9458" name="Line 1">
          <a:extLst>
            <a:ext uri="{FF2B5EF4-FFF2-40B4-BE49-F238E27FC236}">
              <a16:creationId xmlns:a16="http://schemas.microsoft.com/office/drawing/2014/main" id="{00000000-0008-0000-0100-0000F224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459" name="Line 1">
          <a:extLst>
            <a:ext uri="{FF2B5EF4-FFF2-40B4-BE49-F238E27FC236}">
              <a16:creationId xmlns:a16="http://schemas.microsoft.com/office/drawing/2014/main" id="{00000000-0008-0000-0100-0000F3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460" name="Line 1">
          <a:extLst>
            <a:ext uri="{FF2B5EF4-FFF2-40B4-BE49-F238E27FC236}">
              <a16:creationId xmlns:a16="http://schemas.microsoft.com/office/drawing/2014/main" id="{00000000-0008-0000-0100-0000F4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461" name="Line 1">
          <a:extLst>
            <a:ext uri="{FF2B5EF4-FFF2-40B4-BE49-F238E27FC236}">
              <a16:creationId xmlns:a16="http://schemas.microsoft.com/office/drawing/2014/main" id="{00000000-0008-0000-0100-0000F5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9462" name="Line 1">
          <a:extLst>
            <a:ext uri="{FF2B5EF4-FFF2-40B4-BE49-F238E27FC236}">
              <a16:creationId xmlns:a16="http://schemas.microsoft.com/office/drawing/2014/main" id="{00000000-0008-0000-0100-0000F6240000}"/>
            </a:ext>
          </a:extLst>
        </xdr:cNvPr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9463" name="Line 1">
          <a:extLst>
            <a:ext uri="{FF2B5EF4-FFF2-40B4-BE49-F238E27FC236}">
              <a16:creationId xmlns:a16="http://schemas.microsoft.com/office/drawing/2014/main" id="{00000000-0008-0000-0100-0000F724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464" name="Line 1">
          <a:extLst>
            <a:ext uri="{FF2B5EF4-FFF2-40B4-BE49-F238E27FC236}">
              <a16:creationId xmlns:a16="http://schemas.microsoft.com/office/drawing/2014/main" id="{00000000-0008-0000-0100-0000F8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9465" name="Line 1">
          <a:extLst>
            <a:ext uri="{FF2B5EF4-FFF2-40B4-BE49-F238E27FC236}">
              <a16:creationId xmlns:a16="http://schemas.microsoft.com/office/drawing/2014/main" id="{00000000-0008-0000-0100-0000F924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466" name="Line 1">
          <a:extLst>
            <a:ext uri="{FF2B5EF4-FFF2-40B4-BE49-F238E27FC236}">
              <a16:creationId xmlns:a16="http://schemas.microsoft.com/office/drawing/2014/main" id="{00000000-0008-0000-0100-0000FA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138</xdr:row>
      <xdr:rowOff>9525</xdr:rowOff>
    </xdr:from>
    <xdr:to>
      <xdr:col>14</xdr:col>
      <xdr:colOff>361950</xdr:colOff>
      <xdr:row>138</xdr:row>
      <xdr:rowOff>9525</xdr:rowOff>
    </xdr:to>
    <xdr:sp macro="" textlink="">
      <xdr:nvSpPr>
        <xdr:cNvPr id="9467" name="Line 1">
          <a:extLst>
            <a:ext uri="{FF2B5EF4-FFF2-40B4-BE49-F238E27FC236}">
              <a16:creationId xmlns:a16="http://schemas.microsoft.com/office/drawing/2014/main" id="{00000000-0008-0000-0100-0000FB240000}"/>
            </a:ext>
          </a:extLst>
        </xdr:cNvPr>
        <xdr:cNvSpPr>
          <a:spLocks noChangeShapeType="1"/>
        </xdr:cNvSpPr>
      </xdr:nvSpPr>
      <xdr:spPr bwMode="auto">
        <a:xfrm>
          <a:off x="24869775" y="57416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9468" name="Line 1">
          <a:extLst>
            <a:ext uri="{FF2B5EF4-FFF2-40B4-BE49-F238E27FC236}">
              <a16:creationId xmlns:a16="http://schemas.microsoft.com/office/drawing/2014/main" id="{00000000-0008-0000-0100-0000FC24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469" name="Line 1">
          <a:extLst>
            <a:ext uri="{FF2B5EF4-FFF2-40B4-BE49-F238E27FC236}">
              <a16:creationId xmlns:a16="http://schemas.microsoft.com/office/drawing/2014/main" id="{00000000-0008-0000-0100-0000FD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470" name="Line 1">
          <a:extLst>
            <a:ext uri="{FF2B5EF4-FFF2-40B4-BE49-F238E27FC236}">
              <a16:creationId xmlns:a16="http://schemas.microsoft.com/office/drawing/2014/main" id="{00000000-0008-0000-0100-0000FE24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9471" name="Line 1">
          <a:extLst>
            <a:ext uri="{FF2B5EF4-FFF2-40B4-BE49-F238E27FC236}">
              <a16:creationId xmlns:a16="http://schemas.microsoft.com/office/drawing/2014/main" id="{00000000-0008-0000-0100-0000FF240000}"/>
            </a:ext>
          </a:extLst>
        </xdr:cNvPr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9472" name="Line 1">
          <a:extLst>
            <a:ext uri="{FF2B5EF4-FFF2-40B4-BE49-F238E27FC236}">
              <a16:creationId xmlns:a16="http://schemas.microsoft.com/office/drawing/2014/main" id="{00000000-0008-0000-0100-00000025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473" name="Line 1">
          <a:extLst>
            <a:ext uri="{FF2B5EF4-FFF2-40B4-BE49-F238E27FC236}">
              <a16:creationId xmlns:a16="http://schemas.microsoft.com/office/drawing/2014/main" id="{00000000-0008-0000-0100-00000125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9474" name="Line 1">
          <a:extLst>
            <a:ext uri="{FF2B5EF4-FFF2-40B4-BE49-F238E27FC236}">
              <a16:creationId xmlns:a16="http://schemas.microsoft.com/office/drawing/2014/main" id="{00000000-0008-0000-0100-000002250000}"/>
            </a:ext>
          </a:extLst>
        </xdr:cNvPr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9475" name="Line 1">
          <a:extLst>
            <a:ext uri="{FF2B5EF4-FFF2-40B4-BE49-F238E27FC236}">
              <a16:creationId xmlns:a16="http://schemas.microsoft.com/office/drawing/2014/main" id="{00000000-0008-0000-0100-00000325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476" name="Line 1">
          <a:extLst>
            <a:ext uri="{FF2B5EF4-FFF2-40B4-BE49-F238E27FC236}">
              <a16:creationId xmlns:a16="http://schemas.microsoft.com/office/drawing/2014/main" id="{00000000-0008-0000-0100-00000425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477" name="Line 1">
          <a:extLst>
            <a:ext uri="{FF2B5EF4-FFF2-40B4-BE49-F238E27FC236}">
              <a16:creationId xmlns:a16="http://schemas.microsoft.com/office/drawing/2014/main" id="{00000000-0008-0000-0100-00000525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9478" name="Line 1">
          <a:extLst>
            <a:ext uri="{FF2B5EF4-FFF2-40B4-BE49-F238E27FC236}">
              <a16:creationId xmlns:a16="http://schemas.microsoft.com/office/drawing/2014/main" id="{00000000-0008-0000-0100-000006250000}"/>
            </a:ext>
          </a:extLst>
        </xdr:cNvPr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9479" name="Line 1">
          <a:extLst>
            <a:ext uri="{FF2B5EF4-FFF2-40B4-BE49-F238E27FC236}">
              <a16:creationId xmlns:a16="http://schemas.microsoft.com/office/drawing/2014/main" id="{00000000-0008-0000-0100-00000725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480" name="Line 1">
          <a:extLst>
            <a:ext uri="{FF2B5EF4-FFF2-40B4-BE49-F238E27FC236}">
              <a16:creationId xmlns:a16="http://schemas.microsoft.com/office/drawing/2014/main" id="{00000000-0008-0000-0100-00000825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481" name="Line 1">
          <a:extLst>
            <a:ext uri="{FF2B5EF4-FFF2-40B4-BE49-F238E27FC236}">
              <a16:creationId xmlns:a16="http://schemas.microsoft.com/office/drawing/2014/main" id="{00000000-0008-0000-0100-00000925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9482" name="Line 1">
          <a:extLst>
            <a:ext uri="{FF2B5EF4-FFF2-40B4-BE49-F238E27FC236}">
              <a16:creationId xmlns:a16="http://schemas.microsoft.com/office/drawing/2014/main" id="{00000000-0008-0000-0100-00000A250000}"/>
            </a:ext>
          </a:extLst>
        </xdr:cNvPr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9483" name="Line 1">
          <a:extLst>
            <a:ext uri="{FF2B5EF4-FFF2-40B4-BE49-F238E27FC236}">
              <a16:creationId xmlns:a16="http://schemas.microsoft.com/office/drawing/2014/main" id="{00000000-0008-0000-0100-00000B25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484" name="Line 1">
          <a:extLst>
            <a:ext uri="{FF2B5EF4-FFF2-40B4-BE49-F238E27FC236}">
              <a16:creationId xmlns:a16="http://schemas.microsoft.com/office/drawing/2014/main" id="{00000000-0008-0000-0100-00000C25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485" name="Line 1">
          <a:extLst>
            <a:ext uri="{FF2B5EF4-FFF2-40B4-BE49-F238E27FC236}">
              <a16:creationId xmlns:a16="http://schemas.microsoft.com/office/drawing/2014/main" id="{00000000-0008-0000-0100-00000D25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486" name="Line 1">
          <a:extLst>
            <a:ext uri="{FF2B5EF4-FFF2-40B4-BE49-F238E27FC236}">
              <a16:creationId xmlns:a16="http://schemas.microsoft.com/office/drawing/2014/main" id="{00000000-0008-0000-0100-00000E25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9487" name="Line 1">
          <a:extLst>
            <a:ext uri="{FF2B5EF4-FFF2-40B4-BE49-F238E27FC236}">
              <a16:creationId xmlns:a16="http://schemas.microsoft.com/office/drawing/2014/main" id="{00000000-0008-0000-0100-00000F250000}"/>
            </a:ext>
          </a:extLst>
        </xdr:cNvPr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9488" name="Line 1">
          <a:extLst>
            <a:ext uri="{FF2B5EF4-FFF2-40B4-BE49-F238E27FC236}">
              <a16:creationId xmlns:a16="http://schemas.microsoft.com/office/drawing/2014/main" id="{00000000-0008-0000-0100-00001025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489" name="Line 1">
          <a:extLst>
            <a:ext uri="{FF2B5EF4-FFF2-40B4-BE49-F238E27FC236}">
              <a16:creationId xmlns:a16="http://schemas.microsoft.com/office/drawing/2014/main" id="{00000000-0008-0000-0100-00001125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490" name="Line 1">
          <a:extLst>
            <a:ext uri="{FF2B5EF4-FFF2-40B4-BE49-F238E27FC236}">
              <a16:creationId xmlns:a16="http://schemas.microsoft.com/office/drawing/2014/main" id="{00000000-0008-0000-0100-00001225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9491" name="Line 1">
          <a:extLst>
            <a:ext uri="{FF2B5EF4-FFF2-40B4-BE49-F238E27FC236}">
              <a16:creationId xmlns:a16="http://schemas.microsoft.com/office/drawing/2014/main" id="{00000000-0008-0000-0100-000013250000}"/>
            </a:ext>
          </a:extLst>
        </xdr:cNvPr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457200</xdr:colOff>
      <xdr:row>138</xdr:row>
      <xdr:rowOff>9525</xdr:rowOff>
    </xdr:to>
    <xdr:sp macro="" textlink="">
      <xdr:nvSpPr>
        <xdr:cNvPr id="9492" name="Line 1">
          <a:extLst>
            <a:ext uri="{FF2B5EF4-FFF2-40B4-BE49-F238E27FC236}">
              <a16:creationId xmlns:a16="http://schemas.microsoft.com/office/drawing/2014/main" id="{00000000-0008-0000-0100-00001425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493" name="Line 1">
          <a:extLst>
            <a:ext uri="{FF2B5EF4-FFF2-40B4-BE49-F238E27FC236}">
              <a16:creationId xmlns:a16="http://schemas.microsoft.com/office/drawing/2014/main" id="{00000000-0008-0000-0100-00001525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9494" name="Line 1">
          <a:extLst>
            <a:ext uri="{FF2B5EF4-FFF2-40B4-BE49-F238E27FC236}">
              <a16:creationId xmlns:a16="http://schemas.microsoft.com/office/drawing/2014/main" id="{00000000-0008-0000-0100-00001625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495" name="Line 1">
          <a:extLst>
            <a:ext uri="{FF2B5EF4-FFF2-40B4-BE49-F238E27FC236}">
              <a16:creationId xmlns:a16="http://schemas.microsoft.com/office/drawing/2014/main" id="{00000000-0008-0000-0100-00001725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9496" name="Line 1">
          <a:extLst>
            <a:ext uri="{FF2B5EF4-FFF2-40B4-BE49-F238E27FC236}">
              <a16:creationId xmlns:a16="http://schemas.microsoft.com/office/drawing/2014/main" id="{00000000-0008-0000-0100-00001825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497" name="Line 1">
          <a:extLst>
            <a:ext uri="{FF2B5EF4-FFF2-40B4-BE49-F238E27FC236}">
              <a16:creationId xmlns:a16="http://schemas.microsoft.com/office/drawing/2014/main" id="{00000000-0008-0000-0100-00001925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138</xdr:row>
      <xdr:rowOff>9525</xdr:rowOff>
    </xdr:from>
    <xdr:to>
      <xdr:col>14</xdr:col>
      <xdr:colOff>361950</xdr:colOff>
      <xdr:row>138</xdr:row>
      <xdr:rowOff>9525</xdr:rowOff>
    </xdr:to>
    <xdr:sp macro="" textlink="">
      <xdr:nvSpPr>
        <xdr:cNvPr id="9498" name="Line 1">
          <a:extLst>
            <a:ext uri="{FF2B5EF4-FFF2-40B4-BE49-F238E27FC236}">
              <a16:creationId xmlns:a16="http://schemas.microsoft.com/office/drawing/2014/main" id="{00000000-0008-0000-0100-00001A250000}"/>
            </a:ext>
          </a:extLst>
        </xdr:cNvPr>
        <xdr:cNvSpPr>
          <a:spLocks noChangeShapeType="1"/>
        </xdr:cNvSpPr>
      </xdr:nvSpPr>
      <xdr:spPr bwMode="auto">
        <a:xfrm>
          <a:off x="24869775" y="57416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9499" name="Line 1">
          <a:extLst>
            <a:ext uri="{FF2B5EF4-FFF2-40B4-BE49-F238E27FC236}">
              <a16:creationId xmlns:a16="http://schemas.microsoft.com/office/drawing/2014/main" id="{00000000-0008-0000-0100-00001B25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500" name="Line 1">
          <a:extLst>
            <a:ext uri="{FF2B5EF4-FFF2-40B4-BE49-F238E27FC236}">
              <a16:creationId xmlns:a16="http://schemas.microsoft.com/office/drawing/2014/main" id="{00000000-0008-0000-0100-00001C25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501" name="Line 1">
          <a:extLst>
            <a:ext uri="{FF2B5EF4-FFF2-40B4-BE49-F238E27FC236}">
              <a16:creationId xmlns:a16="http://schemas.microsoft.com/office/drawing/2014/main" id="{00000000-0008-0000-0100-00001D25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9502" name="Line 1">
          <a:extLst>
            <a:ext uri="{FF2B5EF4-FFF2-40B4-BE49-F238E27FC236}">
              <a16:creationId xmlns:a16="http://schemas.microsoft.com/office/drawing/2014/main" id="{00000000-0008-0000-0100-00001E250000}"/>
            </a:ext>
          </a:extLst>
        </xdr:cNvPr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9503" name="Line 1">
          <a:extLst>
            <a:ext uri="{FF2B5EF4-FFF2-40B4-BE49-F238E27FC236}">
              <a16:creationId xmlns:a16="http://schemas.microsoft.com/office/drawing/2014/main" id="{00000000-0008-0000-0100-00001F25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504" name="Line 1">
          <a:extLst>
            <a:ext uri="{FF2B5EF4-FFF2-40B4-BE49-F238E27FC236}">
              <a16:creationId xmlns:a16="http://schemas.microsoft.com/office/drawing/2014/main" id="{00000000-0008-0000-0100-00002025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9505" name="Line 1">
          <a:extLst>
            <a:ext uri="{FF2B5EF4-FFF2-40B4-BE49-F238E27FC236}">
              <a16:creationId xmlns:a16="http://schemas.microsoft.com/office/drawing/2014/main" id="{00000000-0008-0000-0100-000021250000}"/>
            </a:ext>
          </a:extLst>
        </xdr:cNvPr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9506" name="Line 1">
          <a:extLst>
            <a:ext uri="{FF2B5EF4-FFF2-40B4-BE49-F238E27FC236}">
              <a16:creationId xmlns:a16="http://schemas.microsoft.com/office/drawing/2014/main" id="{00000000-0008-0000-0100-00002225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507" name="Line 1">
          <a:extLst>
            <a:ext uri="{FF2B5EF4-FFF2-40B4-BE49-F238E27FC236}">
              <a16:creationId xmlns:a16="http://schemas.microsoft.com/office/drawing/2014/main" id="{00000000-0008-0000-0100-00002325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508" name="Line 1">
          <a:extLst>
            <a:ext uri="{FF2B5EF4-FFF2-40B4-BE49-F238E27FC236}">
              <a16:creationId xmlns:a16="http://schemas.microsoft.com/office/drawing/2014/main" id="{00000000-0008-0000-0100-00002425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509" name="Line 1">
          <a:extLst>
            <a:ext uri="{FF2B5EF4-FFF2-40B4-BE49-F238E27FC236}">
              <a16:creationId xmlns:a16="http://schemas.microsoft.com/office/drawing/2014/main" id="{00000000-0008-0000-0100-00002525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9510" name="Line 1">
          <a:extLst>
            <a:ext uri="{FF2B5EF4-FFF2-40B4-BE49-F238E27FC236}">
              <a16:creationId xmlns:a16="http://schemas.microsoft.com/office/drawing/2014/main" id="{00000000-0008-0000-0100-000026250000}"/>
            </a:ext>
          </a:extLst>
        </xdr:cNvPr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9511" name="Line 1">
          <a:extLst>
            <a:ext uri="{FF2B5EF4-FFF2-40B4-BE49-F238E27FC236}">
              <a16:creationId xmlns:a16="http://schemas.microsoft.com/office/drawing/2014/main" id="{00000000-0008-0000-0100-00002725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512" name="Line 1">
          <a:extLst>
            <a:ext uri="{FF2B5EF4-FFF2-40B4-BE49-F238E27FC236}">
              <a16:creationId xmlns:a16="http://schemas.microsoft.com/office/drawing/2014/main" id="{00000000-0008-0000-0100-00002825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9513" name="Line 1">
          <a:extLst>
            <a:ext uri="{FF2B5EF4-FFF2-40B4-BE49-F238E27FC236}">
              <a16:creationId xmlns:a16="http://schemas.microsoft.com/office/drawing/2014/main" id="{00000000-0008-0000-0100-00002925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514" name="Line 1">
          <a:extLst>
            <a:ext uri="{FF2B5EF4-FFF2-40B4-BE49-F238E27FC236}">
              <a16:creationId xmlns:a16="http://schemas.microsoft.com/office/drawing/2014/main" id="{00000000-0008-0000-0100-00002A25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9515" name="Line 1">
          <a:extLst>
            <a:ext uri="{FF2B5EF4-FFF2-40B4-BE49-F238E27FC236}">
              <a16:creationId xmlns:a16="http://schemas.microsoft.com/office/drawing/2014/main" id="{00000000-0008-0000-0100-00002B25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516" name="Line 1">
          <a:extLst>
            <a:ext uri="{FF2B5EF4-FFF2-40B4-BE49-F238E27FC236}">
              <a16:creationId xmlns:a16="http://schemas.microsoft.com/office/drawing/2014/main" id="{00000000-0008-0000-0100-00002C25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138</xdr:row>
      <xdr:rowOff>9525</xdr:rowOff>
    </xdr:from>
    <xdr:to>
      <xdr:col>14</xdr:col>
      <xdr:colOff>361950</xdr:colOff>
      <xdr:row>138</xdr:row>
      <xdr:rowOff>9525</xdr:rowOff>
    </xdr:to>
    <xdr:sp macro="" textlink="">
      <xdr:nvSpPr>
        <xdr:cNvPr id="9517" name="Line 1">
          <a:extLst>
            <a:ext uri="{FF2B5EF4-FFF2-40B4-BE49-F238E27FC236}">
              <a16:creationId xmlns:a16="http://schemas.microsoft.com/office/drawing/2014/main" id="{00000000-0008-0000-0100-00002D250000}"/>
            </a:ext>
          </a:extLst>
        </xdr:cNvPr>
        <xdr:cNvSpPr>
          <a:spLocks noChangeShapeType="1"/>
        </xdr:cNvSpPr>
      </xdr:nvSpPr>
      <xdr:spPr bwMode="auto">
        <a:xfrm>
          <a:off x="24869775" y="57416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9518" name="Line 1">
          <a:extLst>
            <a:ext uri="{FF2B5EF4-FFF2-40B4-BE49-F238E27FC236}">
              <a16:creationId xmlns:a16="http://schemas.microsoft.com/office/drawing/2014/main" id="{00000000-0008-0000-0100-00002E25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519" name="Line 1">
          <a:extLst>
            <a:ext uri="{FF2B5EF4-FFF2-40B4-BE49-F238E27FC236}">
              <a16:creationId xmlns:a16="http://schemas.microsoft.com/office/drawing/2014/main" id="{00000000-0008-0000-0100-00002F25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520" name="Line 1">
          <a:extLst>
            <a:ext uri="{FF2B5EF4-FFF2-40B4-BE49-F238E27FC236}">
              <a16:creationId xmlns:a16="http://schemas.microsoft.com/office/drawing/2014/main" id="{00000000-0008-0000-0100-00003025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9521" name="Line 1">
          <a:extLst>
            <a:ext uri="{FF2B5EF4-FFF2-40B4-BE49-F238E27FC236}">
              <a16:creationId xmlns:a16="http://schemas.microsoft.com/office/drawing/2014/main" id="{00000000-0008-0000-0100-000031250000}"/>
            </a:ext>
          </a:extLst>
        </xdr:cNvPr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9522" name="Line 1">
          <a:extLst>
            <a:ext uri="{FF2B5EF4-FFF2-40B4-BE49-F238E27FC236}">
              <a16:creationId xmlns:a16="http://schemas.microsoft.com/office/drawing/2014/main" id="{00000000-0008-0000-0100-00003225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523" name="Line 1">
          <a:extLst>
            <a:ext uri="{FF2B5EF4-FFF2-40B4-BE49-F238E27FC236}">
              <a16:creationId xmlns:a16="http://schemas.microsoft.com/office/drawing/2014/main" id="{00000000-0008-0000-0100-00003325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9524" name="Line 1">
          <a:extLst>
            <a:ext uri="{FF2B5EF4-FFF2-40B4-BE49-F238E27FC236}">
              <a16:creationId xmlns:a16="http://schemas.microsoft.com/office/drawing/2014/main" id="{00000000-0008-0000-0100-000034250000}"/>
            </a:ext>
          </a:extLst>
        </xdr:cNvPr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9525" name="Line 1">
          <a:extLst>
            <a:ext uri="{FF2B5EF4-FFF2-40B4-BE49-F238E27FC236}">
              <a16:creationId xmlns:a16="http://schemas.microsoft.com/office/drawing/2014/main" id="{00000000-0008-0000-0100-00003525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526" name="Line 1">
          <a:extLst>
            <a:ext uri="{FF2B5EF4-FFF2-40B4-BE49-F238E27FC236}">
              <a16:creationId xmlns:a16="http://schemas.microsoft.com/office/drawing/2014/main" id="{00000000-0008-0000-0100-00003625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527" name="Line 1">
          <a:extLst>
            <a:ext uri="{FF2B5EF4-FFF2-40B4-BE49-F238E27FC236}">
              <a16:creationId xmlns:a16="http://schemas.microsoft.com/office/drawing/2014/main" id="{00000000-0008-0000-0100-00003725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528" name="Line 1">
          <a:extLst>
            <a:ext uri="{FF2B5EF4-FFF2-40B4-BE49-F238E27FC236}">
              <a16:creationId xmlns:a16="http://schemas.microsoft.com/office/drawing/2014/main" id="{00000000-0008-0000-0100-00003825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9529" name="Line 1">
          <a:extLst>
            <a:ext uri="{FF2B5EF4-FFF2-40B4-BE49-F238E27FC236}">
              <a16:creationId xmlns:a16="http://schemas.microsoft.com/office/drawing/2014/main" id="{00000000-0008-0000-0100-000039250000}"/>
            </a:ext>
          </a:extLst>
        </xdr:cNvPr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9530" name="Line 1">
          <a:extLst>
            <a:ext uri="{FF2B5EF4-FFF2-40B4-BE49-F238E27FC236}">
              <a16:creationId xmlns:a16="http://schemas.microsoft.com/office/drawing/2014/main" id="{00000000-0008-0000-0100-00003A25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531" name="Line 1">
          <a:extLst>
            <a:ext uri="{FF2B5EF4-FFF2-40B4-BE49-F238E27FC236}">
              <a16:creationId xmlns:a16="http://schemas.microsoft.com/office/drawing/2014/main" id="{00000000-0008-0000-0100-00003B25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9532" name="Line 1">
          <a:extLst>
            <a:ext uri="{FF2B5EF4-FFF2-40B4-BE49-F238E27FC236}">
              <a16:creationId xmlns:a16="http://schemas.microsoft.com/office/drawing/2014/main" id="{00000000-0008-0000-0100-00003C25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533" name="Line 1">
          <a:extLst>
            <a:ext uri="{FF2B5EF4-FFF2-40B4-BE49-F238E27FC236}">
              <a16:creationId xmlns:a16="http://schemas.microsoft.com/office/drawing/2014/main" id="{00000000-0008-0000-0100-00003D25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138</xdr:row>
      <xdr:rowOff>9525</xdr:rowOff>
    </xdr:from>
    <xdr:to>
      <xdr:col>14</xdr:col>
      <xdr:colOff>361950</xdr:colOff>
      <xdr:row>138</xdr:row>
      <xdr:rowOff>9525</xdr:rowOff>
    </xdr:to>
    <xdr:sp macro="" textlink="">
      <xdr:nvSpPr>
        <xdr:cNvPr id="9534" name="Line 1">
          <a:extLst>
            <a:ext uri="{FF2B5EF4-FFF2-40B4-BE49-F238E27FC236}">
              <a16:creationId xmlns:a16="http://schemas.microsoft.com/office/drawing/2014/main" id="{00000000-0008-0000-0100-00003E250000}"/>
            </a:ext>
          </a:extLst>
        </xdr:cNvPr>
        <xdr:cNvSpPr>
          <a:spLocks noChangeShapeType="1"/>
        </xdr:cNvSpPr>
      </xdr:nvSpPr>
      <xdr:spPr bwMode="auto">
        <a:xfrm>
          <a:off x="24869775" y="57416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9535" name="Line 1">
          <a:extLst>
            <a:ext uri="{FF2B5EF4-FFF2-40B4-BE49-F238E27FC236}">
              <a16:creationId xmlns:a16="http://schemas.microsoft.com/office/drawing/2014/main" id="{00000000-0008-0000-0100-00003F25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536" name="Line 1">
          <a:extLst>
            <a:ext uri="{FF2B5EF4-FFF2-40B4-BE49-F238E27FC236}">
              <a16:creationId xmlns:a16="http://schemas.microsoft.com/office/drawing/2014/main" id="{00000000-0008-0000-0100-00004025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537" name="Line 1">
          <a:extLst>
            <a:ext uri="{FF2B5EF4-FFF2-40B4-BE49-F238E27FC236}">
              <a16:creationId xmlns:a16="http://schemas.microsoft.com/office/drawing/2014/main" id="{00000000-0008-0000-0100-00004125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9538" name="Line 1">
          <a:extLst>
            <a:ext uri="{FF2B5EF4-FFF2-40B4-BE49-F238E27FC236}">
              <a16:creationId xmlns:a16="http://schemas.microsoft.com/office/drawing/2014/main" id="{00000000-0008-0000-0100-000042250000}"/>
            </a:ext>
          </a:extLst>
        </xdr:cNvPr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9539" name="Line 1">
          <a:extLst>
            <a:ext uri="{FF2B5EF4-FFF2-40B4-BE49-F238E27FC236}">
              <a16:creationId xmlns:a16="http://schemas.microsoft.com/office/drawing/2014/main" id="{00000000-0008-0000-0100-00004325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540" name="Line 1">
          <a:extLst>
            <a:ext uri="{FF2B5EF4-FFF2-40B4-BE49-F238E27FC236}">
              <a16:creationId xmlns:a16="http://schemas.microsoft.com/office/drawing/2014/main" id="{00000000-0008-0000-0100-00004425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9541" name="Line 1">
          <a:extLst>
            <a:ext uri="{FF2B5EF4-FFF2-40B4-BE49-F238E27FC236}">
              <a16:creationId xmlns:a16="http://schemas.microsoft.com/office/drawing/2014/main" id="{00000000-0008-0000-0100-000045250000}"/>
            </a:ext>
          </a:extLst>
        </xdr:cNvPr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9542" name="Line 1">
          <a:extLst>
            <a:ext uri="{FF2B5EF4-FFF2-40B4-BE49-F238E27FC236}">
              <a16:creationId xmlns:a16="http://schemas.microsoft.com/office/drawing/2014/main" id="{00000000-0008-0000-0100-00004625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543" name="Line 1">
          <a:extLst>
            <a:ext uri="{FF2B5EF4-FFF2-40B4-BE49-F238E27FC236}">
              <a16:creationId xmlns:a16="http://schemas.microsoft.com/office/drawing/2014/main" id="{00000000-0008-0000-0100-00004725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544" name="Line 1">
          <a:extLst>
            <a:ext uri="{FF2B5EF4-FFF2-40B4-BE49-F238E27FC236}">
              <a16:creationId xmlns:a16="http://schemas.microsoft.com/office/drawing/2014/main" id="{00000000-0008-0000-0100-00004825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9545" name="Line 1">
          <a:extLst>
            <a:ext uri="{FF2B5EF4-FFF2-40B4-BE49-F238E27FC236}">
              <a16:creationId xmlns:a16="http://schemas.microsoft.com/office/drawing/2014/main" id="{00000000-0008-0000-0100-000049250000}"/>
            </a:ext>
          </a:extLst>
        </xdr:cNvPr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9546" name="Line 1">
          <a:extLst>
            <a:ext uri="{FF2B5EF4-FFF2-40B4-BE49-F238E27FC236}">
              <a16:creationId xmlns:a16="http://schemas.microsoft.com/office/drawing/2014/main" id="{00000000-0008-0000-0100-00004A25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547" name="Line 1">
          <a:extLst>
            <a:ext uri="{FF2B5EF4-FFF2-40B4-BE49-F238E27FC236}">
              <a16:creationId xmlns:a16="http://schemas.microsoft.com/office/drawing/2014/main" id="{00000000-0008-0000-0100-00004B25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548" name="Line 1">
          <a:extLst>
            <a:ext uri="{FF2B5EF4-FFF2-40B4-BE49-F238E27FC236}">
              <a16:creationId xmlns:a16="http://schemas.microsoft.com/office/drawing/2014/main" id="{00000000-0008-0000-0100-00004C25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9549" name="Line 1">
          <a:extLst>
            <a:ext uri="{FF2B5EF4-FFF2-40B4-BE49-F238E27FC236}">
              <a16:creationId xmlns:a16="http://schemas.microsoft.com/office/drawing/2014/main" id="{00000000-0008-0000-0100-00004D250000}"/>
            </a:ext>
          </a:extLst>
        </xdr:cNvPr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9550" name="Line 1">
          <a:extLst>
            <a:ext uri="{FF2B5EF4-FFF2-40B4-BE49-F238E27FC236}">
              <a16:creationId xmlns:a16="http://schemas.microsoft.com/office/drawing/2014/main" id="{00000000-0008-0000-0100-00004E25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551" name="Line 1">
          <a:extLst>
            <a:ext uri="{FF2B5EF4-FFF2-40B4-BE49-F238E27FC236}">
              <a16:creationId xmlns:a16="http://schemas.microsoft.com/office/drawing/2014/main" id="{00000000-0008-0000-0100-00004F25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9552" name="Line 1">
          <a:extLst>
            <a:ext uri="{FF2B5EF4-FFF2-40B4-BE49-F238E27FC236}">
              <a16:creationId xmlns:a16="http://schemas.microsoft.com/office/drawing/2014/main" id="{00000000-0008-0000-0100-00005025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553" name="Line 1">
          <a:extLst>
            <a:ext uri="{FF2B5EF4-FFF2-40B4-BE49-F238E27FC236}">
              <a16:creationId xmlns:a16="http://schemas.microsoft.com/office/drawing/2014/main" id="{00000000-0008-0000-0100-00005125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138</xdr:row>
      <xdr:rowOff>9525</xdr:rowOff>
    </xdr:from>
    <xdr:to>
      <xdr:col>14</xdr:col>
      <xdr:colOff>361950</xdr:colOff>
      <xdr:row>138</xdr:row>
      <xdr:rowOff>9525</xdr:rowOff>
    </xdr:to>
    <xdr:sp macro="" textlink="">
      <xdr:nvSpPr>
        <xdr:cNvPr id="9554" name="Line 1">
          <a:extLst>
            <a:ext uri="{FF2B5EF4-FFF2-40B4-BE49-F238E27FC236}">
              <a16:creationId xmlns:a16="http://schemas.microsoft.com/office/drawing/2014/main" id="{00000000-0008-0000-0100-000052250000}"/>
            </a:ext>
          </a:extLst>
        </xdr:cNvPr>
        <xdr:cNvSpPr>
          <a:spLocks noChangeShapeType="1"/>
        </xdr:cNvSpPr>
      </xdr:nvSpPr>
      <xdr:spPr bwMode="auto">
        <a:xfrm>
          <a:off x="24869775" y="57416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9555" name="Line 1">
          <a:extLst>
            <a:ext uri="{FF2B5EF4-FFF2-40B4-BE49-F238E27FC236}">
              <a16:creationId xmlns:a16="http://schemas.microsoft.com/office/drawing/2014/main" id="{00000000-0008-0000-0100-00005325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556" name="Line 1">
          <a:extLst>
            <a:ext uri="{FF2B5EF4-FFF2-40B4-BE49-F238E27FC236}">
              <a16:creationId xmlns:a16="http://schemas.microsoft.com/office/drawing/2014/main" id="{00000000-0008-0000-0100-00005425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557" name="Line 1">
          <a:extLst>
            <a:ext uri="{FF2B5EF4-FFF2-40B4-BE49-F238E27FC236}">
              <a16:creationId xmlns:a16="http://schemas.microsoft.com/office/drawing/2014/main" id="{00000000-0008-0000-0100-00005525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9558" name="Line 1">
          <a:extLst>
            <a:ext uri="{FF2B5EF4-FFF2-40B4-BE49-F238E27FC236}">
              <a16:creationId xmlns:a16="http://schemas.microsoft.com/office/drawing/2014/main" id="{00000000-0008-0000-0100-000056250000}"/>
            </a:ext>
          </a:extLst>
        </xdr:cNvPr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9559" name="Line 1">
          <a:extLst>
            <a:ext uri="{FF2B5EF4-FFF2-40B4-BE49-F238E27FC236}">
              <a16:creationId xmlns:a16="http://schemas.microsoft.com/office/drawing/2014/main" id="{00000000-0008-0000-0100-00005725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560" name="Line 1">
          <a:extLst>
            <a:ext uri="{FF2B5EF4-FFF2-40B4-BE49-F238E27FC236}">
              <a16:creationId xmlns:a16="http://schemas.microsoft.com/office/drawing/2014/main" id="{00000000-0008-0000-0100-00005825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9561" name="Line 1">
          <a:extLst>
            <a:ext uri="{FF2B5EF4-FFF2-40B4-BE49-F238E27FC236}">
              <a16:creationId xmlns:a16="http://schemas.microsoft.com/office/drawing/2014/main" id="{00000000-0008-0000-0100-000059250000}"/>
            </a:ext>
          </a:extLst>
        </xdr:cNvPr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9562" name="Line 1">
          <a:extLst>
            <a:ext uri="{FF2B5EF4-FFF2-40B4-BE49-F238E27FC236}">
              <a16:creationId xmlns:a16="http://schemas.microsoft.com/office/drawing/2014/main" id="{00000000-0008-0000-0100-00005A25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563" name="Line 1">
          <a:extLst>
            <a:ext uri="{FF2B5EF4-FFF2-40B4-BE49-F238E27FC236}">
              <a16:creationId xmlns:a16="http://schemas.microsoft.com/office/drawing/2014/main" id="{00000000-0008-0000-0100-00005B25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564" name="Line 1">
          <a:extLst>
            <a:ext uri="{FF2B5EF4-FFF2-40B4-BE49-F238E27FC236}">
              <a16:creationId xmlns:a16="http://schemas.microsoft.com/office/drawing/2014/main" id="{00000000-0008-0000-0100-00005C25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565" name="Line 1">
          <a:extLst>
            <a:ext uri="{FF2B5EF4-FFF2-40B4-BE49-F238E27FC236}">
              <a16:creationId xmlns:a16="http://schemas.microsoft.com/office/drawing/2014/main" id="{00000000-0008-0000-0100-00005D25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138</xdr:row>
      <xdr:rowOff>9525</xdr:rowOff>
    </xdr:from>
    <xdr:to>
      <xdr:col>14</xdr:col>
      <xdr:colOff>381000</xdr:colOff>
      <xdr:row>138</xdr:row>
      <xdr:rowOff>9525</xdr:rowOff>
    </xdr:to>
    <xdr:sp macro="" textlink="">
      <xdr:nvSpPr>
        <xdr:cNvPr id="9566" name="Line 1">
          <a:extLst>
            <a:ext uri="{FF2B5EF4-FFF2-40B4-BE49-F238E27FC236}">
              <a16:creationId xmlns:a16="http://schemas.microsoft.com/office/drawing/2014/main" id="{00000000-0008-0000-0100-00005E250000}"/>
            </a:ext>
          </a:extLst>
        </xdr:cNvPr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9567" name="Line 1">
          <a:extLst>
            <a:ext uri="{FF2B5EF4-FFF2-40B4-BE49-F238E27FC236}">
              <a16:creationId xmlns:a16="http://schemas.microsoft.com/office/drawing/2014/main" id="{00000000-0008-0000-0100-00005F25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568" name="Line 1">
          <a:extLst>
            <a:ext uri="{FF2B5EF4-FFF2-40B4-BE49-F238E27FC236}">
              <a16:creationId xmlns:a16="http://schemas.microsoft.com/office/drawing/2014/main" id="{00000000-0008-0000-0100-00006025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9569" name="Line 1">
          <a:extLst>
            <a:ext uri="{FF2B5EF4-FFF2-40B4-BE49-F238E27FC236}">
              <a16:creationId xmlns:a16="http://schemas.microsoft.com/office/drawing/2014/main" id="{00000000-0008-0000-0100-00006125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570" name="Line 1">
          <a:extLst>
            <a:ext uri="{FF2B5EF4-FFF2-40B4-BE49-F238E27FC236}">
              <a16:creationId xmlns:a16="http://schemas.microsoft.com/office/drawing/2014/main" id="{00000000-0008-0000-0100-00006225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138</xdr:row>
      <xdr:rowOff>9525</xdr:rowOff>
    </xdr:from>
    <xdr:to>
      <xdr:col>14</xdr:col>
      <xdr:colOff>361950</xdr:colOff>
      <xdr:row>138</xdr:row>
      <xdr:rowOff>9525</xdr:rowOff>
    </xdr:to>
    <xdr:sp macro="" textlink="">
      <xdr:nvSpPr>
        <xdr:cNvPr id="9571" name="Line 1">
          <a:extLst>
            <a:ext uri="{FF2B5EF4-FFF2-40B4-BE49-F238E27FC236}">
              <a16:creationId xmlns:a16="http://schemas.microsoft.com/office/drawing/2014/main" id="{00000000-0008-0000-0100-000063250000}"/>
            </a:ext>
          </a:extLst>
        </xdr:cNvPr>
        <xdr:cNvSpPr>
          <a:spLocks noChangeShapeType="1"/>
        </xdr:cNvSpPr>
      </xdr:nvSpPr>
      <xdr:spPr bwMode="auto">
        <a:xfrm>
          <a:off x="24869775" y="57416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138</xdr:row>
      <xdr:rowOff>9525</xdr:rowOff>
    </xdr:from>
    <xdr:to>
      <xdr:col>14</xdr:col>
      <xdr:colOff>400050</xdr:colOff>
      <xdr:row>138</xdr:row>
      <xdr:rowOff>9525</xdr:rowOff>
    </xdr:to>
    <xdr:sp macro="" textlink="">
      <xdr:nvSpPr>
        <xdr:cNvPr id="9572" name="Line 1">
          <a:extLst>
            <a:ext uri="{FF2B5EF4-FFF2-40B4-BE49-F238E27FC236}">
              <a16:creationId xmlns:a16="http://schemas.microsoft.com/office/drawing/2014/main" id="{00000000-0008-0000-0100-000064250000}"/>
            </a:ext>
          </a:extLst>
        </xdr:cNvPr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138</xdr:row>
      <xdr:rowOff>9525</xdr:rowOff>
    </xdr:from>
    <xdr:to>
      <xdr:col>14</xdr:col>
      <xdr:colOff>447675</xdr:colOff>
      <xdr:row>138</xdr:row>
      <xdr:rowOff>9525</xdr:rowOff>
    </xdr:to>
    <xdr:sp macro="" textlink="">
      <xdr:nvSpPr>
        <xdr:cNvPr id="9573" name="Line 1">
          <a:extLst>
            <a:ext uri="{FF2B5EF4-FFF2-40B4-BE49-F238E27FC236}">
              <a16:creationId xmlns:a16="http://schemas.microsoft.com/office/drawing/2014/main" id="{00000000-0008-0000-0100-000065250000}"/>
            </a:ext>
          </a:extLst>
        </xdr:cNvPr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139</xdr:row>
      <xdr:rowOff>9525</xdr:rowOff>
    </xdr:from>
    <xdr:to>
      <xdr:col>14</xdr:col>
      <xdr:colOff>447675</xdr:colOff>
      <xdr:row>139</xdr:row>
      <xdr:rowOff>9525</xdr:rowOff>
    </xdr:to>
    <xdr:sp macro="" textlink="">
      <xdr:nvSpPr>
        <xdr:cNvPr id="9574" name="Line 1">
          <a:extLst>
            <a:ext uri="{FF2B5EF4-FFF2-40B4-BE49-F238E27FC236}">
              <a16:creationId xmlns:a16="http://schemas.microsoft.com/office/drawing/2014/main" id="{00000000-0008-0000-0100-000066250000}"/>
            </a:ext>
          </a:extLst>
        </xdr:cNvPr>
        <xdr:cNvSpPr>
          <a:spLocks noChangeShapeType="1"/>
        </xdr:cNvSpPr>
      </xdr:nvSpPr>
      <xdr:spPr bwMode="auto">
        <a:xfrm>
          <a:off x="24907875" y="579405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9575" name="Line 1">
          <a:extLst>
            <a:ext uri="{FF2B5EF4-FFF2-40B4-BE49-F238E27FC236}">
              <a16:creationId xmlns:a16="http://schemas.microsoft.com/office/drawing/2014/main" id="{00000000-0008-0000-0100-000067250000}"/>
            </a:ext>
          </a:extLst>
        </xdr:cNvPr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139</xdr:row>
      <xdr:rowOff>9525</xdr:rowOff>
    </xdr:from>
    <xdr:to>
      <xdr:col>14</xdr:col>
      <xdr:colOff>447675</xdr:colOff>
      <xdr:row>139</xdr:row>
      <xdr:rowOff>9525</xdr:rowOff>
    </xdr:to>
    <xdr:sp macro="" textlink="">
      <xdr:nvSpPr>
        <xdr:cNvPr id="9576" name="Line 1">
          <a:extLst>
            <a:ext uri="{FF2B5EF4-FFF2-40B4-BE49-F238E27FC236}">
              <a16:creationId xmlns:a16="http://schemas.microsoft.com/office/drawing/2014/main" id="{00000000-0008-0000-0100-000068250000}"/>
            </a:ext>
          </a:extLst>
        </xdr:cNvPr>
        <xdr:cNvSpPr>
          <a:spLocks noChangeShapeType="1"/>
        </xdr:cNvSpPr>
      </xdr:nvSpPr>
      <xdr:spPr bwMode="auto">
        <a:xfrm>
          <a:off x="24907875" y="579405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9577" name="Line 1">
          <a:extLst>
            <a:ext uri="{FF2B5EF4-FFF2-40B4-BE49-F238E27FC236}">
              <a16:creationId xmlns:a16="http://schemas.microsoft.com/office/drawing/2014/main" id="{00000000-0008-0000-0100-000069250000}"/>
            </a:ext>
          </a:extLst>
        </xdr:cNvPr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139</xdr:row>
      <xdr:rowOff>9525</xdr:rowOff>
    </xdr:from>
    <xdr:to>
      <xdr:col>14</xdr:col>
      <xdr:colOff>361950</xdr:colOff>
      <xdr:row>139</xdr:row>
      <xdr:rowOff>9525</xdr:rowOff>
    </xdr:to>
    <xdr:sp macro="" textlink="">
      <xdr:nvSpPr>
        <xdr:cNvPr id="9578" name="Line 1">
          <a:extLst>
            <a:ext uri="{FF2B5EF4-FFF2-40B4-BE49-F238E27FC236}">
              <a16:creationId xmlns:a16="http://schemas.microsoft.com/office/drawing/2014/main" id="{00000000-0008-0000-0100-00006A250000}"/>
            </a:ext>
          </a:extLst>
        </xdr:cNvPr>
        <xdr:cNvSpPr>
          <a:spLocks noChangeShapeType="1"/>
        </xdr:cNvSpPr>
      </xdr:nvSpPr>
      <xdr:spPr bwMode="auto">
        <a:xfrm>
          <a:off x="24869775" y="579405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139</xdr:row>
      <xdr:rowOff>9525</xdr:rowOff>
    </xdr:from>
    <xdr:to>
      <xdr:col>14</xdr:col>
      <xdr:colOff>447675</xdr:colOff>
      <xdr:row>139</xdr:row>
      <xdr:rowOff>9525</xdr:rowOff>
    </xdr:to>
    <xdr:sp macro="" textlink="">
      <xdr:nvSpPr>
        <xdr:cNvPr id="9579" name="Line 1">
          <a:extLst>
            <a:ext uri="{FF2B5EF4-FFF2-40B4-BE49-F238E27FC236}">
              <a16:creationId xmlns:a16="http://schemas.microsoft.com/office/drawing/2014/main" id="{00000000-0008-0000-0100-00006B250000}"/>
            </a:ext>
          </a:extLst>
        </xdr:cNvPr>
        <xdr:cNvSpPr>
          <a:spLocks noChangeShapeType="1"/>
        </xdr:cNvSpPr>
      </xdr:nvSpPr>
      <xdr:spPr bwMode="auto">
        <a:xfrm>
          <a:off x="24907875" y="579405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9580" name="Line 1">
          <a:extLst>
            <a:ext uri="{FF2B5EF4-FFF2-40B4-BE49-F238E27FC236}">
              <a16:creationId xmlns:a16="http://schemas.microsoft.com/office/drawing/2014/main" id="{00000000-0008-0000-0100-00006C250000}"/>
            </a:ext>
          </a:extLst>
        </xdr:cNvPr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9581" name="Line 1">
          <a:extLst>
            <a:ext uri="{FF2B5EF4-FFF2-40B4-BE49-F238E27FC236}">
              <a16:creationId xmlns:a16="http://schemas.microsoft.com/office/drawing/2014/main" id="{00000000-0008-0000-0100-00006D250000}"/>
            </a:ext>
          </a:extLst>
        </xdr:cNvPr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139</xdr:row>
      <xdr:rowOff>9525</xdr:rowOff>
    </xdr:from>
    <xdr:to>
      <xdr:col>14</xdr:col>
      <xdr:colOff>381000</xdr:colOff>
      <xdr:row>139</xdr:row>
      <xdr:rowOff>9525</xdr:rowOff>
    </xdr:to>
    <xdr:sp macro="" textlink="">
      <xdr:nvSpPr>
        <xdr:cNvPr id="9582" name="Line 1">
          <a:extLst>
            <a:ext uri="{FF2B5EF4-FFF2-40B4-BE49-F238E27FC236}">
              <a16:creationId xmlns:a16="http://schemas.microsoft.com/office/drawing/2014/main" id="{00000000-0008-0000-0100-00006E250000}"/>
            </a:ext>
          </a:extLst>
        </xdr:cNvPr>
        <xdr:cNvSpPr>
          <a:spLocks noChangeShapeType="1"/>
        </xdr:cNvSpPr>
      </xdr:nvSpPr>
      <xdr:spPr bwMode="auto">
        <a:xfrm>
          <a:off x="24936450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139</xdr:row>
      <xdr:rowOff>9525</xdr:rowOff>
    </xdr:from>
    <xdr:to>
      <xdr:col>14</xdr:col>
      <xdr:colOff>447675</xdr:colOff>
      <xdr:row>139</xdr:row>
      <xdr:rowOff>9525</xdr:rowOff>
    </xdr:to>
    <xdr:sp macro="" textlink="">
      <xdr:nvSpPr>
        <xdr:cNvPr id="9583" name="Line 1">
          <a:extLst>
            <a:ext uri="{FF2B5EF4-FFF2-40B4-BE49-F238E27FC236}">
              <a16:creationId xmlns:a16="http://schemas.microsoft.com/office/drawing/2014/main" id="{00000000-0008-0000-0100-00006F250000}"/>
            </a:ext>
          </a:extLst>
        </xdr:cNvPr>
        <xdr:cNvSpPr>
          <a:spLocks noChangeShapeType="1"/>
        </xdr:cNvSpPr>
      </xdr:nvSpPr>
      <xdr:spPr bwMode="auto">
        <a:xfrm>
          <a:off x="24907875" y="579405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9584" name="Line 1">
          <a:extLst>
            <a:ext uri="{FF2B5EF4-FFF2-40B4-BE49-F238E27FC236}">
              <a16:creationId xmlns:a16="http://schemas.microsoft.com/office/drawing/2014/main" id="{00000000-0008-0000-0100-000070250000}"/>
            </a:ext>
          </a:extLst>
        </xdr:cNvPr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139</xdr:row>
      <xdr:rowOff>9525</xdr:rowOff>
    </xdr:from>
    <xdr:to>
      <xdr:col>14</xdr:col>
      <xdr:colOff>381000</xdr:colOff>
      <xdr:row>139</xdr:row>
      <xdr:rowOff>9525</xdr:rowOff>
    </xdr:to>
    <xdr:sp macro="" textlink="">
      <xdr:nvSpPr>
        <xdr:cNvPr id="9585" name="Line 1">
          <a:extLst>
            <a:ext uri="{FF2B5EF4-FFF2-40B4-BE49-F238E27FC236}">
              <a16:creationId xmlns:a16="http://schemas.microsoft.com/office/drawing/2014/main" id="{00000000-0008-0000-0100-000071250000}"/>
            </a:ext>
          </a:extLst>
        </xdr:cNvPr>
        <xdr:cNvSpPr>
          <a:spLocks noChangeShapeType="1"/>
        </xdr:cNvSpPr>
      </xdr:nvSpPr>
      <xdr:spPr bwMode="auto">
        <a:xfrm>
          <a:off x="24936450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139</xdr:row>
      <xdr:rowOff>9525</xdr:rowOff>
    </xdr:from>
    <xdr:to>
      <xdr:col>14</xdr:col>
      <xdr:colOff>447675</xdr:colOff>
      <xdr:row>139</xdr:row>
      <xdr:rowOff>9525</xdr:rowOff>
    </xdr:to>
    <xdr:sp macro="" textlink="">
      <xdr:nvSpPr>
        <xdr:cNvPr id="9586" name="Line 1">
          <a:extLst>
            <a:ext uri="{FF2B5EF4-FFF2-40B4-BE49-F238E27FC236}">
              <a16:creationId xmlns:a16="http://schemas.microsoft.com/office/drawing/2014/main" id="{00000000-0008-0000-0100-000072250000}"/>
            </a:ext>
          </a:extLst>
        </xdr:cNvPr>
        <xdr:cNvSpPr>
          <a:spLocks noChangeShapeType="1"/>
        </xdr:cNvSpPr>
      </xdr:nvSpPr>
      <xdr:spPr bwMode="auto">
        <a:xfrm>
          <a:off x="24907875" y="579405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9587" name="Line 1">
          <a:extLst>
            <a:ext uri="{FF2B5EF4-FFF2-40B4-BE49-F238E27FC236}">
              <a16:creationId xmlns:a16="http://schemas.microsoft.com/office/drawing/2014/main" id="{00000000-0008-0000-0100-000073250000}"/>
            </a:ext>
          </a:extLst>
        </xdr:cNvPr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139</xdr:row>
      <xdr:rowOff>9525</xdr:rowOff>
    </xdr:from>
    <xdr:to>
      <xdr:col>14</xdr:col>
      <xdr:colOff>447675</xdr:colOff>
      <xdr:row>139</xdr:row>
      <xdr:rowOff>9525</xdr:rowOff>
    </xdr:to>
    <xdr:sp macro="" textlink="">
      <xdr:nvSpPr>
        <xdr:cNvPr id="9588" name="Line 1">
          <a:extLst>
            <a:ext uri="{FF2B5EF4-FFF2-40B4-BE49-F238E27FC236}">
              <a16:creationId xmlns:a16="http://schemas.microsoft.com/office/drawing/2014/main" id="{00000000-0008-0000-0100-000074250000}"/>
            </a:ext>
          </a:extLst>
        </xdr:cNvPr>
        <xdr:cNvSpPr>
          <a:spLocks noChangeShapeType="1"/>
        </xdr:cNvSpPr>
      </xdr:nvSpPr>
      <xdr:spPr bwMode="auto">
        <a:xfrm>
          <a:off x="24907875" y="579405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9589" name="Line 1">
          <a:extLst>
            <a:ext uri="{FF2B5EF4-FFF2-40B4-BE49-F238E27FC236}">
              <a16:creationId xmlns:a16="http://schemas.microsoft.com/office/drawing/2014/main" id="{00000000-0008-0000-0100-000075250000}"/>
            </a:ext>
          </a:extLst>
        </xdr:cNvPr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139</xdr:row>
      <xdr:rowOff>9525</xdr:rowOff>
    </xdr:from>
    <xdr:to>
      <xdr:col>14</xdr:col>
      <xdr:colOff>361950</xdr:colOff>
      <xdr:row>139</xdr:row>
      <xdr:rowOff>9525</xdr:rowOff>
    </xdr:to>
    <xdr:sp macro="" textlink="">
      <xdr:nvSpPr>
        <xdr:cNvPr id="9590" name="Line 1">
          <a:extLst>
            <a:ext uri="{FF2B5EF4-FFF2-40B4-BE49-F238E27FC236}">
              <a16:creationId xmlns:a16="http://schemas.microsoft.com/office/drawing/2014/main" id="{00000000-0008-0000-0100-000076250000}"/>
            </a:ext>
          </a:extLst>
        </xdr:cNvPr>
        <xdr:cNvSpPr>
          <a:spLocks noChangeShapeType="1"/>
        </xdr:cNvSpPr>
      </xdr:nvSpPr>
      <xdr:spPr bwMode="auto">
        <a:xfrm>
          <a:off x="24869775" y="579405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139</xdr:row>
      <xdr:rowOff>9525</xdr:rowOff>
    </xdr:from>
    <xdr:to>
      <xdr:col>14</xdr:col>
      <xdr:colOff>447675</xdr:colOff>
      <xdr:row>139</xdr:row>
      <xdr:rowOff>9525</xdr:rowOff>
    </xdr:to>
    <xdr:sp macro="" textlink="">
      <xdr:nvSpPr>
        <xdr:cNvPr id="9591" name="Line 1">
          <a:extLst>
            <a:ext uri="{FF2B5EF4-FFF2-40B4-BE49-F238E27FC236}">
              <a16:creationId xmlns:a16="http://schemas.microsoft.com/office/drawing/2014/main" id="{00000000-0008-0000-0100-000077250000}"/>
            </a:ext>
          </a:extLst>
        </xdr:cNvPr>
        <xdr:cNvSpPr>
          <a:spLocks noChangeShapeType="1"/>
        </xdr:cNvSpPr>
      </xdr:nvSpPr>
      <xdr:spPr bwMode="auto">
        <a:xfrm>
          <a:off x="24907875" y="579405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9592" name="Line 1">
          <a:extLst>
            <a:ext uri="{FF2B5EF4-FFF2-40B4-BE49-F238E27FC236}">
              <a16:creationId xmlns:a16="http://schemas.microsoft.com/office/drawing/2014/main" id="{00000000-0008-0000-0100-000078250000}"/>
            </a:ext>
          </a:extLst>
        </xdr:cNvPr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9593" name="Line 1">
          <a:extLst>
            <a:ext uri="{FF2B5EF4-FFF2-40B4-BE49-F238E27FC236}">
              <a16:creationId xmlns:a16="http://schemas.microsoft.com/office/drawing/2014/main" id="{00000000-0008-0000-0100-000079250000}"/>
            </a:ext>
          </a:extLst>
        </xdr:cNvPr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139</xdr:row>
      <xdr:rowOff>9525</xdr:rowOff>
    </xdr:from>
    <xdr:to>
      <xdr:col>14</xdr:col>
      <xdr:colOff>381000</xdr:colOff>
      <xdr:row>139</xdr:row>
      <xdr:rowOff>9525</xdr:rowOff>
    </xdr:to>
    <xdr:sp macro="" textlink="">
      <xdr:nvSpPr>
        <xdr:cNvPr id="9594" name="Line 1">
          <a:extLst>
            <a:ext uri="{FF2B5EF4-FFF2-40B4-BE49-F238E27FC236}">
              <a16:creationId xmlns:a16="http://schemas.microsoft.com/office/drawing/2014/main" id="{00000000-0008-0000-0100-00007A250000}"/>
            </a:ext>
          </a:extLst>
        </xdr:cNvPr>
        <xdr:cNvSpPr>
          <a:spLocks noChangeShapeType="1"/>
        </xdr:cNvSpPr>
      </xdr:nvSpPr>
      <xdr:spPr bwMode="auto">
        <a:xfrm>
          <a:off x="24936450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139</xdr:row>
      <xdr:rowOff>9525</xdr:rowOff>
    </xdr:from>
    <xdr:to>
      <xdr:col>14</xdr:col>
      <xdr:colOff>447675</xdr:colOff>
      <xdr:row>139</xdr:row>
      <xdr:rowOff>9525</xdr:rowOff>
    </xdr:to>
    <xdr:sp macro="" textlink="">
      <xdr:nvSpPr>
        <xdr:cNvPr id="9595" name="Line 1">
          <a:extLst>
            <a:ext uri="{FF2B5EF4-FFF2-40B4-BE49-F238E27FC236}">
              <a16:creationId xmlns:a16="http://schemas.microsoft.com/office/drawing/2014/main" id="{00000000-0008-0000-0100-00007B250000}"/>
            </a:ext>
          </a:extLst>
        </xdr:cNvPr>
        <xdr:cNvSpPr>
          <a:spLocks noChangeShapeType="1"/>
        </xdr:cNvSpPr>
      </xdr:nvSpPr>
      <xdr:spPr bwMode="auto">
        <a:xfrm>
          <a:off x="24907875" y="579405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9596" name="Line 1">
          <a:extLst>
            <a:ext uri="{FF2B5EF4-FFF2-40B4-BE49-F238E27FC236}">
              <a16:creationId xmlns:a16="http://schemas.microsoft.com/office/drawing/2014/main" id="{00000000-0008-0000-0100-00007C250000}"/>
            </a:ext>
          </a:extLst>
        </xdr:cNvPr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139</xdr:row>
      <xdr:rowOff>9525</xdr:rowOff>
    </xdr:from>
    <xdr:to>
      <xdr:col>14</xdr:col>
      <xdr:colOff>381000</xdr:colOff>
      <xdr:row>139</xdr:row>
      <xdr:rowOff>9525</xdr:rowOff>
    </xdr:to>
    <xdr:sp macro="" textlink="">
      <xdr:nvSpPr>
        <xdr:cNvPr id="9597" name="Line 1">
          <a:extLst>
            <a:ext uri="{FF2B5EF4-FFF2-40B4-BE49-F238E27FC236}">
              <a16:creationId xmlns:a16="http://schemas.microsoft.com/office/drawing/2014/main" id="{00000000-0008-0000-0100-00007D250000}"/>
            </a:ext>
          </a:extLst>
        </xdr:cNvPr>
        <xdr:cNvSpPr>
          <a:spLocks noChangeShapeType="1"/>
        </xdr:cNvSpPr>
      </xdr:nvSpPr>
      <xdr:spPr bwMode="auto">
        <a:xfrm>
          <a:off x="24936450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139</xdr:row>
      <xdr:rowOff>9525</xdr:rowOff>
    </xdr:from>
    <xdr:to>
      <xdr:col>14</xdr:col>
      <xdr:colOff>447675</xdr:colOff>
      <xdr:row>139</xdr:row>
      <xdr:rowOff>9525</xdr:rowOff>
    </xdr:to>
    <xdr:sp macro="" textlink="">
      <xdr:nvSpPr>
        <xdr:cNvPr id="9598" name="Line 1">
          <a:extLst>
            <a:ext uri="{FF2B5EF4-FFF2-40B4-BE49-F238E27FC236}">
              <a16:creationId xmlns:a16="http://schemas.microsoft.com/office/drawing/2014/main" id="{00000000-0008-0000-0100-00007E250000}"/>
            </a:ext>
          </a:extLst>
        </xdr:cNvPr>
        <xdr:cNvSpPr>
          <a:spLocks noChangeShapeType="1"/>
        </xdr:cNvSpPr>
      </xdr:nvSpPr>
      <xdr:spPr bwMode="auto">
        <a:xfrm>
          <a:off x="24907875" y="579405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9599" name="Line 1">
          <a:extLst>
            <a:ext uri="{FF2B5EF4-FFF2-40B4-BE49-F238E27FC236}">
              <a16:creationId xmlns:a16="http://schemas.microsoft.com/office/drawing/2014/main" id="{00000000-0008-0000-0100-00007F250000}"/>
            </a:ext>
          </a:extLst>
        </xdr:cNvPr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139</xdr:row>
      <xdr:rowOff>9525</xdr:rowOff>
    </xdr:from>
    <xdr:to>
      <xdr:col>14</xdr:col>
      <xdr:colOff>400050</xdr:colOff>
      <xdr:row>139</xdr:row>
      <xdr:rowOff>9525</xdr:rowOff>
    </xdr:to>
    <xdr:sp macro="" textlink="">
      <xdr:nvSpPr>
        <xdr:cNvPr id="9600" name="Line 1">
          <a:extLst>
            <a:ext uri="{FF2B5EF4-FFF2-40B4-BE49-F238E27FC236}">
              <a16:creationId xmlns:a16="http://schemas.microsoft.com/office/drawing/2014/main" id="{00000000-0008-0000-0100-000080250000}"/>
            </a:ext>
          </a:extLst>
        </xdr:cNvPr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2124075</xdr:colOff>
      <xdr:row>143</xdr:row>
      <xdr:rowOff>9525</xdr:rowOff>
    </xdr:from>
    <xdr:to>
      <xdr:col>5</xdr:col>
      <xdr:colOff>285750</xdr:colOff>
      <xdr:row>143</xdr:row>
      <xdr:rowOff>9525</xdr:rowOff>
    </xdr:to>
    <xdr:sp macro="" textlink="">
      <xdr:nvSpPr>
        <xdr:cNvPr id="9601" name="Line 1">
          <a:extLst>
            <a:ext uri="{FF2B5EF4-FFF2-40B4-BE49-F238E27FC236}">
              <a16:creationId xmlns:a16="http://schemas.microsoft.com/office/drawing/2014/main" id="{00000000-0008-0000-0100-00008125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209550</xdr:colOff>
      <xdr:row>143</xdr:row>
      <xdr:rowOff>9525</xdr:rowOff>
    </xdr:from>
    <xdr:to>
      <xdr:col>5</xdr:col>
      <xdr:colOff>1285875</xdr:colOff>
      <xdr:row>143</xdr:row>
      <xdr:rowOff>9525</xdr:rowOff>
    </xdr:to>
    <xdr:sp macro="" textlink="">
      <xdr:nvSpPr>
        <xdr:cNvPr id="9602" name="Line 1">
          <a:extLst>
            <a:ext uri="{FF2B5EF4-FFF2-40B4-BE49-F238E27FC236}">
              <a16:creationId xmlns:a16="http://schemas.microsoft.com/office/drawing/2014/main" id="{00000000-0008-0000-0100-00008225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2124075</xdr:colOff>
      <xdr:row>143</xdr:row>
      <xdr:rowOff>9525</xdr:rowOff>
    </xdr:from>
    <xdr:to>
      <xdr:col>6</xdr:col>
      <xdr:colOff>285750</xdr:colOff>
      <xdr:row>143</xdr:row>
      <xdr:rowOff>9525</xdr:rowOff>
    </xdr:to>
    <xdr:sp macro="" textlink="">
      <xdr:nvSpPr>
        <xdr:cNvPr id="9603" name="Line 1">
          <a:extLst>
            <a:ext uri="{FF2B5EF4-FFF2-40B4-BE49-F238E27FC236}">
              <a16:creationId xmlns:a16="http://schemas.microsoft.com/office/drawing/2014/main" id="{00000000-0008-0000-0100-000083250000}"/>
            </a:ext>
          </a:extLst>
        </xdr:cNvPr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2124075</xdr:colOff>
      <xdr:row>143</xdr:row>
      <xdr:rowOff>9525</xdr:rowOff>
    </xdr:from>
    <xdr:to>
      <xdr:col>5</xdr:col>
      <xdr:colOff>285750</xdr:colOff>
      <xdr:row>143</xdr:row>
      <xdr:rowOff>9525</xdr:rowOff>
    </xdr:to>
    <xdr:sp macro="" textlink="">
      <xdr:nvSpPr>
        <xdr:cNvPr id="9604" name="Line 1">
          <a:extLst>
            <a:ext uri="{FF2B5EF4-FFF2-40B4-BE49-F238E27FC236}">
              <a16:creationId xmlns:a16="http://schemas.microsoft.com/office/drawing/2014/main" id="{00000000-0008-0000-0100-00008425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209550</xdr:colOff>
      <xdr:row>143</xdr:row>
      <xdr:rowOff>9525</xdr:rowOff>
    </xdr:from>
    <xdr:to>
      <xdr:col>5</xdr:col>
      <xdr:colOff>1285875</xdr:colOff>
      <xdr:row>143</xdr:row>
      <xdr:rowOff>9525</xdr:rowOff>
    </xdr:to>
    <xdr:sp macro="" textlink="">
      <xdr:nvSpPr>
        <xdr:cNvPr id="9605" name="Line 1">
          <a:extLst>
            <a:ext uri="{FF2B5EF4-FFF2-40B4-BE49-F238E27FC236}">
              <a16:creationId xmlns:a16="http://schemas.microsoft.com/office/drawing/2014/main" id="{00000000-0008-0000-0100-00008525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2124075</xdr:colOff>
      <xdr:row>143</xdr:row>
      <xdr:rowOff>9525</xdr:rowOff>
    </xdr:from>
    <xdr:to>
      <xdr:col>6</xdr:col>
      <xdr:colOff>285750</xdr:colOff>
      <xdr:row>143</xdr:row>
      <xdr:rowOff>9525</xdr:rowOff>
    </xdr:to>
    <xdr:sp macro="" textlink="">
      <xdr:nvSpPr>
        <xdr:cNvPr id="9606" name="Line 1">
          <a:extLst>
            <a:ext uri="{FF2B5EF4-FFF2-40B4-BE49-F238E27FC236}">
              <a16:creationId xmlns:a16="http://schemas.microsoft.com/office/drawing/2014/main" id="{00000000-0008-0000-0100-000086250000}"/>
            </a:ext>
          </a:extLst>
        </xdr:cNvPr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2124075</xdr:colOff>
      <xdr:row>143</xdr:row>
      <xdr:rowOff>9525</xdr:rowOff>
    </xdr:from>
    <xdr:to>
      <xdr:col>5</xdr:col>
      <xdr:colOff>285750</xdr:colOff>
      <xdr:row>143</xdr:row>
      <xdr:rowOff>9525</xdr:rowOff>
    </xdr:to>
    <xdr:sp macro="" textlink="">
      <xdr:nvSpPr>
        <xdr:cNvPr id="9607" name="Line 1">
          <a:extLst>
            <a:ext uri="{FF2B5EF4-FFF2-40B4-BE49-F238E27FC236}">
              <a16:creationId xmlns:a16="http://schemas.microsoft.com/office/drawing/2014/main" id="{00000000-0008-0000-0100-00008725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209550</xdr:colOff>
      <xdr:row>143</xdr:row>
      <xdr:rowOff>9525</xdr:rowOff>
    </xdr:from>
    <xdr:to>
      <xdr:col>5</xdr:col>
      <xdr:colOff>1285875</xdr:colOff>
      <xdr:row>143</xdr:row>
      <xdr:rowOff>9525</xdr:rowOff>
    </xdr:to>
    <xdr:sp macro="" textlink="">
      <xdr:nvSpPr>
        <xdr:cNvPr id="9608" name="Line 1">
          <a:extLst>
            <a:ext uri="{FF2B5EF4-FFF2-40B4-BE49-F238E27FC236}">
              <a16:creationId xmlns:a16="http://schemas.microsoft.com/office/drawing/2014/main" id="{00000000-0008-0000-0100-00008825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2124075</xdr:colOff>
      <xdr:row>143</xdr:row>
      <xdr:rowOff>9525</xdr:rowOff>
    </xdr:from>
    <xdr:to>
      <xdr:col>6</xdr:col>
      <xdr:colOff>285750</xdr:colOff>
      <xdr:row>143</xdr:row>
      <xdr:rowOff>9525</xdr:rowOff>
    </xdr:to>
    <xdr:sp macro="" textlink="">
      <xdr:nvSpPr>
        <xdr:cNvPr id="9609" name="Line 1">
          <a:extLst>
            <a:ext uri="{FF2B5EF4-FFF2-40B4-BE49-F238E27FC236}">
              <a16:creationId xmlns:a16="http://schemas.microsoft.com/office/drawing/2014/main" id="{00000000-0008-0000-0100-000089250000}"/>
            </a:ext>
          </a:extLst>
        </xdr:cNvPr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2124075</xdr:colOff>
      <xdr:row>143</xdr:row>
      <xdr:rowOff>9525</xdr:rowOff>
    </xdr:from>
    <xdr:to>
      <xdr:col>5</xdr:col>
      <xdr:colOff>285750</xdr:colOff>
      <xdr:row>143</xdr:row>
      <xdr:rowOff>9525</xdr:rowOff>
    </xdr:to>
    <xdr:sp macro="" textlink="">
      <xdr:nvSpPr>
        <xdr:cNvPr id="9610" name="Line 1">
          <a:extLst>
            <a:ext uri="{FF2B5EF4-FFF2-40B4-BE49-F238E27FC236}">
              <a16:creationId xmlns:a16="http://schemas.microsoft.com/office/drawing/2014/main" id="{00000000-0008-0000-0100-00008A25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209550</xdr:colOff>
      <xdr:row>143</xdr:row>
      <xdr:rowOff>9525</xdr:rowOff>
    </xdr:from>
    <xdr:to>
      <xdr:col>5</xdr:col>
      <xdr:colOff>1285875</xdr:colOff>
      <xdr:row>143</xdr:row>
      <xdr:rowOff>9525</xdr:rowOff>
    </xdr:to>
    <xdr:sp macro="" textlink="">
      <xdr:nvSpPr>
        <xdr:cNvPr id="9611" name="Line 1">
          <a:extLst>
            <a:ext uri="{FF2B5EF4-FFF2-40B4-BE49-F238E27FC236}">
              <a16:creationId xmlns:a16="http://schemas.microsoft.com/office/drawing/2014/main" id="{00000000-0008-0000-0100-00008B25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2124075</xdr:colOff>
      <xdr:row>143</xdr:row>
      <xdr:rowOff>9525</xdr:rowOff>
    </xdr:from>
    <xdr:to>
      <xdr:col>5</xdr:col>
      <xdr:colOff>285750</xdr:colOff>
      <xdr:row>143</xdr:row>
      <xdr:rowOff>9525</xdr:rowOff>
    </xdr:to>
    <xdr:sp macro="" textlink="">
      <xdr:nvSpPr>
        <xdr:cNvPr id="9612" name="Line 1">
          <a:extLst>
            <a:ext uri="{FF2B5EF4-FFF2-40B4-BE49-F238E27FC236}">
              <a16:creationId xmlns:a16="http://schemas.microsoft.com/office/drawing/2014/main" id="{00000000-0008-0000-0100-00008C25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209550</xdr:colOff>
      <xdr:row>143</xdr:row>
      <xdr:rowOff>9525</xdr:rowOff>
    </xdr:from>
    <xdr:to>
      <xdr:col>5</xdr:col>
      <xdr:colOff>1285875</xdr:colOff>
      <xdr:row>143</xdr:row>
      <xdr:rowOff>9525</xdr:rowOff>
    </xdr:to>
    <xdr:sp macro="" textlink="">
      <xdr:nvSpPr>
        <xdr:cNvPr id="9613" name="Line 1">
          <a:extLst>
            <a:ext uri="{FF2B5EF4-FFF2-40B4-BE49-F238E27FC236}">
              <a16:creationId xmlns:a16="http://schemas.microsoft.com/office/drawing/2014/main" id="{00000000-0008-0000-0100-00008D25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2124075</xdr:colOff>
      <xdr:row>143</xdr:row>
      <xdr:rowOff>9525</xdr:rowOff>
    </xdr:from>
    <xdr:to>
      <xdr:col>5</xdr:col>
      <xdr:colOff>285750</xdr:colOff>
      <xdr:row>143</xdr:row>
      <xdr:rowOff>9525</xdr:rowOff>
    </xdr:to>
    <xdr:sp macro="" textlink="">
      <xdr:nvSpPr>
        <xdr:cNvPr id="9614" name="Line 1">
          <a:extLst>
            <a:ext uri="{FF2B5EF4-FFF2-40B4-BE49-F238E27FC236}">
              <a16:creationId xmlns:a16="http://schemas.microsoft.com/office/drawing/2014/main" id="{00000000-0008-0000-0100-00008E25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209550</xdr:colOff>
      <xdr:row>143</xdr:row>
      <xdr:rowOff>9525</xdr:rowOff>
    </xdr:from>
    <xdr:to>
      <xdr:col>5</xdr:col>
      <xdr:colOff>1285875</xdr:colOff>
      <xdr:row>143</xdr:row>
      <xdr:rowOff>9525</xdr:rowOff>
    </xdr:to>
    <xdr:sp macro="" textlink="">
      <xdr:nvSpPr>
        <xdr:cNvPr id="9615" name="Line 1">
          <a:extLst>
            <a:ext uri="{FF2B5EF4-FFF2-40B4-BE49-F238E27FC236}">
              <a16:creationId xmlns:a16="http://schemas.microsoft.com/office/drawing/2014/main" id="{00000000-0008-0000-0100-00008F25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2124075</xdr:colOff>
      <xdr:row>143</xdr:row>
      <xdr:rowOff>9525</xdr:rowOff>
    </xdr:from>
    <xdr:to>
      <xdr:col>6</xdr:col>
      <xdr:colOff>285750</xdr:colOff>
      <xdr:row>143</xdr:row>
      <xdr:rowOff>9525</xdr:rowOff>
    </xdr:to>
    <xdr:sp macro="" textlink="">
      <xdr:nvSpPr>
        <xdr:cNvPr id="9616" name="Line 1">
          <a:extLst>
            <a:ext uri="{FF2B5EF4-FFF2-40B4-BE49-F238E27FC236}">
              <a16:creationId xmlns:a16="http://schemas.microsoft.com/office/drawing/2014/main" id="{00000000-0008-0000-0100-00009025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209550</xdr:colOff>
      <xdr:row>143</xdr:row>
      <xdr:rowOff>9525</xdr:rowOff>
    </xdr:from>
    <xdr:to>
      <xdr:col>6</xdr:col>
      <xdr:colOff>1285875</xdr:colOff>
      <xdr:row>143</xdr:row>
      <xdr:rowOff>9525</xdr:rowOff>
    </xdr:to>
    <xdr:sp macro="" textlink="">
      <xdr:nvSpPr>
        <xdr:cNvPr id="9617" name="Line 1">
          <a:extLst>
            <a:ext uri="{FF2B5EF4-FFF2-40B4-BE49-F238E27FC236}">
              <a16:creationId xmlns:a16="http://schemas.microsoft.com/office/drawing/2014/main" id="{00000000-0008-0000-0100-00009125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2124075</xdr:colOff>
      <xdr:row>143</xdr:row>
      <xdr:rowOff>9525</xdr:rowOff>
    </xdr:from>
    <xdr:to>
      <xdr:col>7</xdr:col>
      <xdr:colOff>285750</xdr:colOff>
      <xdr:row>143</xdr:row>
      <xdr:rowOff>9525</xdr:rowOff>
    </xdr:to>
    <xdr:sp macro="" textlink="">
      <xdr:nvSpPr>
        <xdr:cNvPr id="9618" name="Line 1">
          <a:extLst>
            <a:ext uri="{FF2B5EF4-FFF2-40B4-BE49-F238E27FC236}">
              <a16:creationId xmlns:a16="http://schemas.microsoft.com/office/drawing/2014/main" id="{00000000-0008-0000-0100-000092250000}"/>
            </a:ext>
          </a:extLst>
        </xdr:cNvPr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2124075</xdr:colOff>
      <xdr:row>143</xdr:row>
      <xdr:rowOff>9525</xdr:rowOff>
    </xdr:from>
    <xdr:to>
      <xdr:col>6</xdr:col>
      <xdr:colOff>285750</xdr:colOff>
      <xdr:row>143</xdr:row>
      <xdr:rowOff>9525</xdr:rowOff>
    </xdr:to>
    <xdr:sp macro="" textlink="">
      <xdr:nvSpPr>
        <xdr:cNvPr id="9619" name="Line 1">
          <a:extLst>
            <a:ext uri="{FF2B5EF4-FFF2-40B4-BE49-F238E27FC236}">
              <a16:creationId xmlns:a16="http://schemas.microsoft.com/office/drawing/2014/main" id="{00000000-0008-0000-0100-00009325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209550</xdr:colOff>
      <xdr:row>143</xdr:row>
      <xdr:rowOff>9525</xdr:rowOff>
    </xdr:from>
    <xdr:to>
      <xdr:col>6</xdr:col>
      <xdr:colOff>1285875</xdr:colOff>
      <xdr:row>143</xdr:row>
      <xdr:rowOff>9525</xdr:rowOff>
    </xdr:to>
    <xdr:sp macro="" textlink="">
      <xdr:nvSpPr>
        <xdr:cNvPr id="9620" name="Line 1">
          <a:extLst>
            <a:ext uri="{FF2B5EF4-FFF2-40B4-BE49-F238E27FC236}">
              <a16:creationId xmlns:a16="http://schemas.microsoft.com/office/drawing/2014/main" id="{00000000-0008-0000-0100-00009425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2124075</xdr:colOff>
      <xdr:row>143</xdr:row>
      <xdr:rowOff>9525</xdr:rowOff>
    </xdr:from>
    <xdr:to>
      <xdr:col>7</xdr:col>
      <xdr:colOff>285750</xdr:colOff>
      <xdr:row>143</xdr:row>
      <xdr:rowOff>9525</xdr:rowOff>
    </xdr:to>
    <xdr:sp macro="" textlink="">
      <xdr:nvSpPr>
        <xdr:cNvPr id="9621" name="Line 1">
          <a:extLst>
            <a:ext uri="{FF2B5EF4-FFF2-40B4-BE49-F238E27FC236}">
              <a16:creationId xmlns:a16="http://schemas.microsoft.com/office/drawing/2014/main" id="{00000000-0008-0000-0100-000095250000}"/>
            </a:ext>
          </a:extLst>
        </xdr:cNvPr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2124075</xdr:colOff>
      <xdr:row>143</xdr:row>
      <xdr:rowOff>9525</xdr:rowOff>
    </xdr:from>
    <xdr:to>
      <xdr:col>6</xdr:col>
      <xdr:colOff>285750</xdr:colOff>
      <xdr:row>143</xdr:row>
      <xdr:rowOff>9525</xdr:rowOff>
    </xdr:to>
    <xdr:sp macro="" textlink="">
      <xdr:nvSpPr>
        <xdr:cNvPr id="9622" name="Line 1">
          <a:extLst>
            <a:ext uri="{FF2B5EF4-FFF2-40B4-BE49-F238E27FC236}">
              <a16:creationId xmlns:a16="http://schemas.microsoft.com/office/drawing/2014/main" id="{00000000-0008-0000-0100-00009625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209550</xdr:colOff>
      <xdr:row>143</xdr:row>
      <xdr:rowOff>9525</xdr:rowOff>
    </xdr:from>
    <xdr:to>
      <xdr:col>6</xdr:col>
      <xdr:colOff>1285875</xdr:colOff>
      <xdr:row>143</xdr:row>
      <xdr:rowOff>9525</xdr:rowOff>
    </xdr:to>
    <xdr:sp macro="" textlink="">
      <xdr:nvSpPr>
        <xdr:cNvPr id="9623" name="Line 1">
          <a:extLst>
            <a:ext uri="{FF2B5EF4-FFF2-40B4-BE49-F238E27FC236}">
              <a16:creationId xmlns:a16="http://schemas.microsoft.com/office/drawing/2014/main" id="{00000000-0008-0000-0100-00009725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2124075</xdr:colOff>
      <xdr:row>143</xdr:row>
      <xdr:rowOff>9525</xdr:rowOff>
    </xdr:from>
    <xdr:to>
      <xdr:col>7</xdr:col>
      <xdr:colOff>285750</xdr:colOff>
      <xdr:row>143</xdr:row>
      <xdr:rowOff>9525</xdr:rowOff>
    </xdr:to>
    <xdr:sp macro="" textlink="">
      <xdr:nvSpPr>
        <xdr:cNvPr id="9624" name="Line 1">
          <a:extLst>
            <a:ext uri="{FF2B5EF4-FFF2-40B4-BE49-F238E27FC236}">
              <a16:creationId xmlns:a16="http://schemas.microsoft.com/office/drawing/2014/main" id="{00000000-0008-0000-0100-000098250000}"/>
            </a:ext>
          </a:extLst>
        </xdr:cNvPr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2124075</xdr:colOff>
      <xdr:row>143</xdr:row>
      <xdr:rowOff>9525</xdr:rowOff>
    </xdr:from>
    <xdr:to>
      <xdr:col>6</xdr:col>
      <xdr:colOff>285750</xdr:colOff>
      <xdr:row>143</xdr:row>
      <xdr:rowOff>9525</xdr:rowOff>
    </xdr:to>
    <xdr:sp macro="" textlink="">
      <xdr:nvSpPr>
        <xdr:cNvPr id="9625" name="Line 1">
          <a:extLst>
            <a:ext uri="{FF2B5EF4-FFF2-40B4-BE49-F238E27FC236}">
              <a16:creationId xmlns:a16="http://schemas.microsoft.com/office/drawing/2014/main" id="{00000000-0008-0000-0100-00009925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209550</xdr:colOff>
      <xdr:row>143</xdr:row>
      <xdr:rowOff>9525</xdr:rowOff>
    </xdr:from>
    <xdr:to>
      <xdr:col>6</xdr:col>
      <xdr:colOff>1285875</xdr:colOff>
      <xdr:row>143</xdr:row>
      <xdr:rowOff>9525</xdr:rowOff>
    </xdr:to>
    <xdr:sp macro="" textlink="">
      <xdr:nvSpPr>
        <xdr:cNvPr id="9626" name="Line 1">
          <a:extLst>
            <a:ext uri="{FF2B5EF4-FFF2-40B4-BE49-F238E27FC236}">
              <a16:creationId xmlns:a16="http://schemas.microsoft.com/office/drawing/2014/main" id="{00000000-0008-0000-0100-00009A25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2124075</xdr:colOff>
      <xdr:row>143</xdr:row>
      <xdr:rowOff>9525</xdr:rowOff>
    </xdr:from>
    <xdr:to>
      <xdr:col>6</xdr:col>
      <xdr:colOff>285750</xdr:colOff>
      <xdr:row>143</xdr:row>
      <xdr:rowOff>9525</xdr:rowOff>
    </xdr:to>
    <xdr:sp macro="" textlink="">
      <xdr:nvSpPr>
        <xdr:cNvPr id="9627" name="Line 1">
          <a:extLst>
            <a:ext uri="{FF2B5EF4-FFF2-40B4-BE49-F238E27FC236}">
              <a16:creationId xmlns:a16="http://schemas.microsoft.com/office/drawing/2014/main" id="{00000000-0008-0000-0100-00009B25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209550</xdr:colOff>
      <xdr:row>143</xdr:row>
      <xdr:rowOff>9525</xdr:rowOff>
    </xdr:from>
    <xdr:to>
      <xdr:col>6</xdr:col>
      <xdr:colOff>1285875</xdr:colOff>
      <xdr:row>143</xdr:row>
      <xdr:rowOff>9525</xdr:rowOff>
    </xdr:to>
    <xdr:sp macro="" textlink="">
      <xdr:nvSpPr>
        <xdr:cNvPr id="9628" name="Line 1">
          <a:extLst>
            <a:ext uri="{FF2B5EF4-FFF2-40B4-BE49-F238E27FC236}">
              <a16:creationId xmlns:a16="http://schemas.microsoft.com/office/drawing/2014/main" id="{00000000-0008-0000-0100-00009C25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2124075</xdr:colOff>
      <xdr:row>143</xdr:row>
      <xdr:rowOff>9525</xdr:rowOff>
    </xdr:from>
    <xdr:to>
      <xdr:col>6</xdr:col>
      <xdr:colOff>285750</xdr:colOff>
      <xdr:row>143</xdr:row>
      <xdr:rowOff>9525</xdr:rowOff>
    </xdr:to>
    <xdr:sp macro="" textlink="">
      <xdr:nvSpPr>
        <xdr:cNvPr id="9629" name="Line 1">
          <a:extLst>
            <a:ext uri="{FF2B5EF4-FFF2-40B4-BE49-F238E27FC236}">
              <a16:creationId xmlns:a16="http://schemas.microsoft.com/office/drawing/2014/main" id="{00000000-0008-0000-0100-00009D25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209550</xdr:colOff>
      <xdr:row>143</xdr:row>
      <xdr:rowOff>9525</xdr:rowOff>
    </xdr:from>
    <xdr:to>
      <xdr:col>6</xdr:col>
      <xdr:colOff>1285875</xdr:colOff>
      <xdr:row>143</xdr:row>
      <xdr:rowOff>9525</xdr:rowOff>
    </xdr:to>
    <xdr:sp macro="" textlink="">
      <xdr:nvSpPr>
        <xdr:cNvPr id="9630" name="Line 1">
          <a:extLst>
            <a:ext uri="{FF2B5EF4-FFF2-40B4-BE49-F238E27FC236}">
              <a16:creationId xmlns:a16="http://schemas.microsoft.com/office/drawing/2014/main" id="{00000000-0008-0000-0100-00009E25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2124075</xdr:colOff>
      <xdr:row>143</xdr:row>
      <xdr:rowOff>9525</xdr:rowOff>
    </xdr:from>
    <xdr:to>
      <xdr:col>7</xdr:col>
      <xdr:colOff>285750</xdr:colOff>
      <xdr:row>143</xdr:row>
      <xdr:rowOff>9525</xdr:rowOff>
    </xdr:to>
    <xdr:sp macro="" textlink="">
      <xdr:nvSpPr>
        <xdr:cNvPr id="9631" name="Line 1">
          <a:extLst>
            <a:ext uri="{FF2B5EF4-FFF2-40B4-BE49-F238E27FC236}">
              <a16:creationId xmlns:a16="http://schemas.microsoft.com/office/drawing/2014/main" id="{00000000-0008-0000-0100-00009F25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209550</xdr:colOff>
      <xdr:row>143</xdr:row>
      <xdr:rowOff>9525</xdr:rowOff>
    </xdr:from>
    <xdr:to>
      <xdr:col>7</xdr:col>
      <xdr:colOff>1285875</xdr:colOff>
      <xdr:row>143</xdr:row>
      <xdr:rowOff>9525</xdr:rowOff>
    </xdr:to>
    <xdr:sp macro="" textlink="">
      <xdr:nvSpPr>
        <xdr:cNvPr id="9632" name="Line 1">
          <a:extLst>
            <a:ext uri="{FF2B5EF4-FFF2-40B4-BE49-F238E27FC236}">
              <a16:creationId xmlns:a16="http://schemas.microsoft.com/office/drawing/2014/main" id="{00000000-0008-0000-0100-0000A025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2124075</xdr:colOff>
      <xdr:row>143</xdr:row>
      <xdr:rowOff>9525</xdr:rowOff>
    </xdr:from>
    <xdr:to>
      <xdr:col>8</xdr:col>
      <xdr:colOff>285750</xdr:colOff>
      <xdr:row>143</xdr:row>
      <xdr:rowOff>9525</xdr:rowOff>
    </xdr:to>
    <xdr:sp macro="" textlink="">
      <xdr:nvSpPr>
        <xdr:cNvPr id="9633" name="Line 1">
          <a:extLst>
            <a:ext uri="{FF2B5EF4-FFF2-40B4-BE49-F238E27FC236}">
              <a16:creationId xmlns:a16="http://schemas.microsoft.com/office/drawing/2014/main" id="{00000000-0008-0000-0100-0000A1250000}"/>
            </a:ext>
          </a:extLst>
        </xdr:cNvPr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2124075</xdr:colOff>
      <xdr:row>143</xdr:row>
      <xdr:rowOff>9525</xdr:rowOff>
    </xdr:from>
    <xdr:to>
      <xdr:col>7</xdr:col>
      <xdr:colOff>285750</xdr:colOff>
      <xdr:row>143</xdr:row>
      <xdr:rowOff>9525</xdr:rowOff>
    </xdr:to>
    <xdr:sp macro="" textlink="">
      <xdr:nvSpPr>
        <xdr:cNvPr id="9634" name="Line 1">
          <a:extLst>
            <a:ext uri="{FF2B5EF4-FFF2-40B4-BE49-F238E27FC236}">
              <a16:creationId xmlns:a16="http://schemas.microsoft.com/office/drawing/2014/main" id="{00000000-0008-0000-0100-0000A225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209550</xdr:colOff>
      <xdr:row>143</xdr:row>
      <xdr:rowOff>9525</xdr:rowOff>
    </xdr:from>
    <xdr:to>
      <xdr:col>7</xdr:col>
      <xdr:colOff>1285875</xdr:colOff>
      <xdr:row>143</xdr:row>
      <xdr:rowOff>9525</xdr:rowOff>
    </xdr:to>
    <xdr:sp macro="" textlink="">
      <xdr:nvSpPr>
        <xdr:cNvPr id="9635" name="Line 1">
          <a:extLst>
            <a:ext uri="{FF2B5EF4-FFF2-40B4-BE49-F238E27FC236}">
              <a16:creationId xmlns:a16="http://schemas.microsoft.com/office/drawing/2014/main" id="{00000000-0008-0000-0100-0000A325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2124075</xdr:colOff>
      <xdr:row>143</xdr:row>
      <xdr:rowOff>9525</xdr:rowOff>
    </xdr:from>
    <xdr:to>
      <xdr:col>8</xdr:col>
      <xdr:colOff>285750</xdr:colOff>
      <xdr:row>143</xdr:row>
      <xdr:rowOff>9525</xdr:rowOff>
    </xdr:to>
    <xdr:sp macro="" textlink="">
      <xdr:nvSpPr>
        <xdr:cNvPr id="9636" name="Line 1">
          <a:extLst>
            <a:ext uri="{FF2B5EF4-FFF2-40B4-BE49-F238E27FC236}">
              <a16:creationId xmlns:a16="http://schemas.microsoft.com/office/drawing/2014/main" id="{00000000-0008-0000-0100-0000A4250000}"/>
            </a:ext>
          </a:extLst>
        </xdr:cNvPr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2124075</xdr:colOff>
      <xdr:row>143</xdr:row>
      <xdr:rowOff>9525</xdr:rowOff>
    </xdr:from>
    <xdr:to>
      <xdr:col>7</xdr:col>
      <xdr:colOff>285750</xdr:colOff>
      <xdr:row>143</xdr:row>
      <xdr:rowOff>9525</xdr:rowOff>
    </xdr:to>
    <xdr:sp macro="" textlink="">
      <xdr:nvSpPr>
        <xdr:cNvPr id="9637" name="Line 1">
          <a:extLst>
            <a:ext uri="{FF2B5EF4-FFF2-40B4-BE49-F238E27FC236}">
              <a16:creationId xmlns:a16="http://schemas.microsoft.com/office/drawing/2014/main" id="{00000000-0008-0000-0100-0000A525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209550</xdr:colOff>
      <xdr:row>143</xdr:row>
      <xdr:rowOff>9525</xdr:rowOff>
    </xdr:from>
    <xdr:to>
      <xdr:col>7</xdr:col>
      <xdr:colOff>1285875</xdr:colOff>
      <xdr:row>143</xdr:row>
      <xdr:rowOff>9525</xdr:rowOff>
    </xdr:to>
    <xdr:sp macro="" textlink="">
      <xdr:nvSpPr>
        <xdr:cNvPr id="9638" name="Line 1">
          <a:extLst>
            <a:ext uri="{FF2B5EF4-FFF2-40B4-BE49-F238E27FC236}">
              <a16:creationId xmlns:a16="http://schemas.microsoft.com/office/drawing/2014/main" id="{00000000-0008-0000-0100-0000A625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2124075</xdr:colOff>
      <xdr:row>143</xdr:row>
      <xdr:rowOff>9525</xdr:rowOff>
    </xdr:from>
    <xdr:to>
      <xdr:col>8</xdr:col>
      <xdr:colOff>285750</xdr:colOff>
      <xdr:row>143</xdr:row>
      <xdr:rowOff>9525</xdr:rowOff>
    </xdr:to>
    <xdr:sp macro="" textlink="">
      <xdr:nvSpPr>
        <xdr:cNvPr id="9639" name="Line 1">
          <a:extLst>
            <a:ext uri="{FF2B5EF4-FFF2-40B4-BE49-F238E27FC236}">
              <a16:creationId xmlns:a16="http://schemas.microsoft.com/office/drawing/2014/main" id="{00000000-0008-0000-0100-0000A7250000}"/>
            </a:ext>
          </a:extLst>
        </xdr:cNvPr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2124075</xdr:colOff>
      <xdr:row>143</xdr:row>
      <xdr:rowOff>9525</xdr:rowOff>
    </xdr:from>
    <xdr:to>
      <xdr:col>7</xdr:col>
      <xdr:colOff>285750</xdr:colOff>
      <xdr:row>143</xdr:row>
      <xdr:rowOff>9525</xdr:rowOff>
    </xdr:to>
    <xdr:sp macro="" textlink="">
      <xdr:nvSpPr>
        <xdr:cNvPr id="9640" name="Line 1">
          <a:extLst>
            <a:ext uri="{FF2B5EF4-FFF2-40B4-BE49-F238E27FC236}">
              <a16:creationId xmlns:a16="http://schemas.microsoft.com/office/drawing/2014/main" id="{00000000-0008-0000-0100-0000A825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209550</xdr:colOff>
      <xdr:row>143</xdr:row>
      <xdr:rowOff>9525</xdr:rowOff>
    </xdr:from>
    <xdr:to>
      <xdr:col>7</xdr:col>
      <xdr:colOff>1285875</xdr:colOff>
      <xdr:row>143</xdr:row>
      <xdr:rowOff>9525</xdr:rowOff>
    </xdr:to>
    <xdr:sp macro="" textlink="">
      <xdr:nvSpPr>
        <xdr:cNvPr id="9641" name="Line 1">
          <a:extLst>
            <a:ext uri="{FF2B5EF4-FFF2-40B4-BE49-F238E27FC236}">
              <a16:creationId xmlns:a16="http://schemas.microsoft.com/office/drawing/2014/main" id="{00000000-0008-0000-0100-0000A925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2124075</xdr:colOff>
      <xdr:row>143</xdr:row>
      <xdr:rowOff>9525</xdr:rowOff>
    </xdr:from>
    <xdr:to>
      <xdr:col>7</xdr:col>
      <xdr:colOff>285750</xdr:colOff>
      <xdr:row>143</xdr:row>
      <xdr:rowOff>9525</xdr:rowOff>
    </xdr:to>
    <xdr:sp macro="" textlink="">
      <xdr:nvSpPr>
        <xdr:cNvPr id="9642" name="Line 1">
          <a:extLst>
            <a:ext uri="{FF2B5EF4-FFF2-40B4-BE49-F238E27FC236}">
              <a16:creationId xmlns:a16="http://schemas.microsoft.com/office/drawing/2014/main" id="{00000000-0008-0000-0100-0000AA25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209550</xdr:colOff>
      <xdr:row>143</xdr:row>
      <xdr:rowOff>9525</xdr:rowOff>
    </xdr:from>
    <xdr:to>
      <xdr:col>7</xdr:col>
      <xdr:colOff>1285875</xdr:colOff>
      <xdr:row>143</xdr:row>
      <xdr:rowOff>9525</xdr:rowOff>
    </xdr:to>
    <xdr:sp macro="" textlink="">
      <xdr:nvSpPr>
        <xdr:cNvPr id="9643" name="Line 1">
          <a:extLst>
            <a:ext uri="{FF2B5EF4-FFF2-40B4-BE49-F238E27FC236}">
              <a16:creationId xmlns:a16="http://schemas.microsoft.com/office/drawing/2014/main" id="{00000000-0008-0000-0100-0000AB25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2124075</xdr:colOff>
      <xdr:row>143</xdr:row>
      <xdr:rowOff>9525</xdr:rowOff>
    </xdr:from>
    <xdr:to>
      <xdr:col>7</xdr:col>
      <xdr:colOff>285750</xdr:colOff>
      <xdr:row>143</xdr:row>
      <xdr:rowOff>9525</xdr:rowOff>
    </xdr:to>
    <xdr:sp macro="" textlink="">
      <xdr:nvSpPr>
        <xdr:cNvPr id="9644" name="Line 1">
          <a:extLst>
            <a:ext uri="{FF2B5EF4-FFF2-40B4-BE49-F238E27FC236}">
              <a16:creationId xmlns:a16="http://schemas.microsoft.com/office/drawing/2014/main" id="{00000000-0008-0000-0100-0000AC25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209550</xdr:colOff>
      <xdr:row>143</xdr:row>
      <xdr:rowOff>9525</xdr:rowOff>
    </xdr:from>
    <xdr:to>
      <xdr:col>7</xdr:col>
      <xdr:colOff>1285875</xdr:colOff>
      <xdr:row>143</xdr:row>
      <xdr:rowOff>9525</xdr:rowOff>
    </xdr:to>
    <xdr:sp macro="" textlink="">
      <xdr:nvSpPr>
        <xdr:cNvPr id="9645" name="Line 1">
          <a:extLst>
            <a:ext uri="{FF2B5EF4-FFF2-40B4-BE49-F238E27FC236}">
              <a16:creationId xmlns:a16="http://schemas.microsoft.com/office/drawing/2014/main" id="{00000000-0008-0000-0100-0000AD25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2124075</xdr:colOff>
      <xdr:row>143</xdr:row>
      <xdr:rowOff>9525</xdr:rowOff>
    </xdr:from>
    <xdr:to>
      <xdr:col>8</xdr:col>
      <xdr:colOff>285750</xdr:colOff>
      <xdr:row>143</xdr:row>
      <xdr:rowOff>9525</xdr:rowOff>
    </xdr:to>
    <xdr:sp macro="" textlink="">
      <xdr:nvSpPr>
        <xdr:cNvPr id="9646" name="Line 1">
          <a:extLst>
            <a:ext uri="{FF2B5EF4-FFF2-40B4-BE49-F238E27FC236}">
              <a16:creationId xmlns:a16="http://schemas.microsoft.com/office/drawing/2014/main" id="{00000000-0008-0000-0100-0000AE25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209550</xdr:colOff>
      <xdr:row>143</xdr:row>
      <xdr:rowOff>9525</xdr:rowOff>
    </xdr:from>
    <xdr:to>
      <xdr:col>8</xdr:col>
      <xdr:colOff>1285875</xdr:colOff>
      <xdr:row>143</xdr:row>
      <xdr:rowOff>9525</xdr:rowOff>
    </xdr:to>
    <xdr:sp macro="" textlink="">
      <xdr:nvSpPr>
        <xdr:cNvPr id="9647" name="Line 1">
          <a:extLst>
            <a:ext uri="{FF2B5EF4-FFF2-40B4-BE49-F238E27FC236}">
              <a16:creationId xmlns:a16="http://schemas.microsoft.com/office/drawing/2014/main" id="{00000000-0008-0000-0100-0000AF25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2124075</xdr:colOff>
      <xdr:row>143</xdr:row>
      <xdr:rowOff>9525</xdr:rowOff>
    </xdr:from>
    <xdr:to>
      <xdr:col>9</xdr:col>
      <xdr:colOff>285750</xdr:colOff>
      <xdr:row>143</xdr:row>
      <xdr:rowOff>9525</xdr:rowOff>
    </xdr:to>
    <xdr:sp macro="" textlink="">
      <xdr:nvSpPr>
        <xdr:cNvPr id="9648" name="Line 1">
          <a:extLst>
            <a:ext uri="{FF2B5EF4-FFF2-40B4-BE49-F238E27FC236}">
              <a16:creationId xmlns:a16="http://schemas.microsoft.com/office/drawing/2014/main" id="{00000000-0008-0000-0100-0000B0250000}"/>
            </a:ext>
          </a:extLst>
        </xdr:cNvPr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2124075</xdr:colOff>
      <xdr:row>143</xdr:row>
      <xdr:rowOff>9525</xdr:rowOff>
    </xdr:from>
    <xdr:to>
      <xdr:col>8</xdr:col>
      <xdr:colOff>285750</xdr:colOff>
      <xdr:row>143</xdr:row>
      <xdr:rowOff>9525</xdr:rowOff>
    </xdr:to>
    <xdr:sp macro="" textlink="">
      <xdr:nvSpPr>
        <xdr:cNvPr id="9649" name="Line 1">
          <a:extLst>
            <a:ext uri="{FF2B5EF4-FFF2-40B4-BE49-F238E27FC236}">
              <a16:creationId xmlns:a16="http://schemas.microsoft.com/office/drawing/2014/main" id="{00000000-0008-0000-0100-0000B125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209550</xdr:colOff>
      <xdr:row>143</xdr:row>
      <xdr:rowOff>9525</xdr:rowOff>
    </xdr:from>
    <xdr:to>
      <xdr:col>8</xdr:col>
      <xdr:colOff>1285875</xdr:colOff>
      <xdr:row>143</xdr:row>
      <xdr:rowOff>9525</xdr:rowOff>
    </xdr:to>
    <xdr:sp macro="" textlink="">
      <xdr:nvSpPr>
        <xdr:cNvPr id="9650" name="Line 1">
          <a:extLst>
            <a:ext uri="{FF2B5EF4-FFF2-40B4-BE49-F238E27FC236}">
              <a16:creationId xmlns:a16="http://schemas.microsoft.com/office/drawing/2014/main" id="{00000000-0008-0000-0100-0000B225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2124075</xdr:colOff>
      <xdr:row>143</xdr:row>
      <xdr:rowOff>9525</xdr:rowOff>
    </xdr:from>
    <xdr:to>
      <xdr:col>9</xdr:col>
      <xdr:colOff>285750</xdr:colOff>
      <xdr:row>143</xdr:row>
      <xdr:rowOff>9525</xdr:rowOff>
    </xdr:to>
    <xdr:sp macro="" textlink="">
      <xdr:nvSpPr>
        <xdr:cNvPr id="9651" name="Line 1">
          <a:extLst>
            <a:ext uri="{FF2B5EF4-FFF2-40B4-BE49-F238E27FC236}">
              <a16:creationId xmlns:a16="http://schemas.microsoft.com/office/drawing/2014/main" id="{00000000-0008-0000-0100-0000B3250000}"/>
            </a:ext>
          </a:extLst>
        </xdr:cNvPr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2124075</xdr:colOff>
      <xdr:row>143</xdr:row>
      <xdr:rowOff>9525</xdr:rowOff>
    </xdr:from>
    <xdr:to>
      <xdr:col>8</xdr:col>
      <xdr:colOff>285750</xdr:colOff>
      <xdr:row>143</xdr:row>
      <xdr:rowOff>9525</xdr:rowOff>
    </xdr:to>
    <xdr:sp macro="" textlink="">
      <xdr:nvSpPr>
        <xdr:cNvPr id="9652" name="Line 1">
          <a:extLst>
            <a:ext uri="{FF2B5EF4-FFF2-40B4-BE49-F238E27FC236}">
              <a16:creationId xmlns:a16="http://schemas.microsoft.com/office/drawing/2014/main" id="{00000000-0008-0000-0100-0000B425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209550</xdr:colOff>
      <xdr:row>143</xdr:row>
      <xdr:rowOff>9525</xdr:rowOff>
    </xdr:from>
    <xdr:to>
      <xdr:col>8</xdr:col>
      <xdr:colOff>1285875</xdr:colOff>
      <xdr:row>143</xdr:row>
      <xdr:rowOff>9525</xdr:rowOff>
    </xdr:to>
    <xdr:sp macro="" textlink="">
      <xdr:nvSpPr>
        <xdr:cNvPr id="9653" name="Line 1">
          <a:extLst>
            <a:ext uri="{FF2B5EF4-FFF2-40B4-BE49-F238E27FC236}">
              <a16:creationId xmlns:a16="http://schemas.microsoft.com/office/drawing/2014/main" id="{00000000-0008-0000-0100-0000B525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2124075</xdr:colOff>
      <xdr:row>143</xdr:row>
      <xdr:rowOff>9525</xdr:rowOff>
    </xdr:from>
    <xdr:to>
      <xdr:col>9</xdr:col>
      <xdr:colOff>285750</xdr:colOff>
      <xdr:row>143</xdr:row>
      <xdr:rowOff>9525</xdr:rowOff>
    </xdr:to>
    <xdr:sp macro="" textlink="">
      <xdr:nvSpPr>
        <xdr:cNvPr id="9654" name="Line 1">
          <a:extLst>
            <a:ext uri="{FF2B5EF4-FFF2-40B4-BE49-F238E27FC236}">
              <a16:creationId xmlns:a16="http://schemas.microsoft.com/office/drawing/2014/main" id="{00000000-0008-0000-0100-0000B6250000}"/>
            </a:ext>
          </a:extLst>
        </xdr:cNvPr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2124075</xdr:colOff>
      <xdr:row>143</xdr:row>
      <xdr:rowOff>9525</xdr:rowOff>
    </xdr:from>
    <xdr:to>
      <xdr:col>8</xdr:col>
      <xdr:colOff>285750</xdr:colOff>
      <xdr:row>143</xdr:row>
      <xdr:rowOff>9525</xdr:rowOff>
    </xdr:to>
    <xdr:sp macro="" textlink="">
      <xdr:nvSpPr>
        <xdr:cNvPr id="9655" name="Line 1">
          <a:extLst>
            <a:ext uri="{FF2B5EF4-FFF2-40B4-BE49-F238E27FC236}">
              <a16:creationId xmlns:a16="http://schemas.microsoft.com/office/drawing/2014/main" id="{00000000-0008-0000-0100-0000B725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209550</xdr:colOff>
      <xdr:row>143</xdr:row>
      <xdr:rowOff>9525</xdr:rowOff>
    </xdr:from>
    <xdr:to>
      <xdr:col>8</xdr:col>
      <xdr:colOff>1285875</xdr:colOff>
      <xdr:row>143</xdr:row>
      <xdr:rowOff>9525</xdr:rowOff>
    </xdr:to>
    <xdr:sp macro="" textlink="">
      <xdr:nvSpPr>
        <xdr:cNvPr id="9656" name="Line 1">
          <a:extLst>
            <a:ext uri="{FF2B5EF4-FFF2-40B4-BE49-F238E27FC236}">
              <a16:creationId xmlns:a16="http://schemas.microsoft.com/office/drawing/2014/main" id="{00000000-0008-0000-0100-0000B825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2124075</xdr:colOff>
      <xdr:row>143</xdr:row>
      <xdr:rowOff>9525</xdr:rowOff>
    </xdr:from>
    <xdr:to>
      <xdr:col>8</xdr:col>
      <xdr:colOff>285750</xdr:colOff>
      <xdr:row>143</xdr:row>
      <xdr:rowOff>9525</xdr:rowOff>
    </xdr:to>
    <xdr:sp macro="" textlink="">
      <xdr:nvSpPr>
        <xdr:cNvPr id="9657" name="Line 1">
          <a:extLst>
            <a:ext uri="{FF2B5EF4-FFF2-40B4-BE49-F238E27FC236}">
              <a16:creationId xmlns:a16="http://schemas.microsoft.com/office/drawing/2014/main" id="{00000000-0008-0000-0100-0000B925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209550</xdr:colOff>
      <xdr:row>143</xdr:row>
      <xdr:rowOff>9525</xdr:rowOff>
    </xdr:from>
    <xdr:to>
      <xdr:col>8</xdr:col>
      <xdr:colOff>1285875</xdr:colOff>
      <xdr:row>143</xdr:row>
      <xdr:rowOff>9525</xdr:rowOff>
    </xdr:to>
    <xdr:sp macro="" textlink="">
      <xdr:nvSpPr>
        <xdr:cNvPr id="9658" name="Line 1">
          <a:extLst>
            <a:ext uri="{FF2B5EF4-FFF2-40B4-BE49-F238E27FC236}">
              <a16:creationId xmlns:a16="http://schemas.microsoft.com/office/drawing/2014/main" id="{00000000-0008-0000-0100-0000BA25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2124075</xdr:colOff>
      <xdr:row>143</xdr:row>
      <xdr:rowOff>9525</xdr:rowOff>
    </xdr:from>
    <xdr:to>
      <xdr:col>8</xdr:col>
      <xdr:colOff>285750</xdr:colOff>
      <xdr:row>143</xdr:row>
      <xdr:rowOff>9525</xdr:rowOff>
    </xdr:to>
    <xdr:sp macro="" textlink="">
      <xdr:nvSpPr>
        <xdr:cNvPr id="9659" name="Line 1">
          <a:extLst>
            <a:ext uri="{FF2B5EF4-FFF2-40B4-BE49-F238E27FC236}">
              <a16:creationId xmlns:a16="http://schemas.microsoft.com/office/drawing/2014/main" id="{00000000-0008-0000-0100-0000BB25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209550</xdr:colOff>
      <xdr:row>143</xdr:row>
      <xdr:rowOff>9525</xdr:rowOff>
    </xdr:from>
    <xdr:to>
      <xdr:col>8</xdr:col>
      <xdr:colOff>1285875</xdr:colOff>
      <xdr:row>143</xdr:row>
      <xdr:rowOff>9525</xdr:rowOff>
    </xdr:to>
    <xdr:sp macro="" textlink="">
      <xdr:nvSpPr>
        <xdr:cNvPr id="9660" name="Line 1">
          <a:extLst>
            <a:ext uri="{FF2B5EF4-FFF2-40B4-BE49-F238E27FC236}">
              <a16:creationId xmlns:a16="http://schemas.microsoft.com/office/drawing/2014/main" id="{00000000-0008-0000-0100-0000BC25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2124075</xdr:colOff>
      <xdr:row>143</xdr:row>
      <xdr:rowOff>9525</xdr:rowOff>
    </xdr:from>
    <xdr:to>
      <xdr:col>9</xdr:col>
      <xdr:colOff>285750</xdr:colOff>
      <xdr:row>143</xdr:row>
      <xdr:rowOff>9525</xdr:rowOff>
    </xdr:to>
    <xdr:sp macro="" textlink="">
      <xdr:nvSpPr>
        <xdr:cNvPr id="9661" name="Line 1">
          <a:extLst>
            <a:ext uri="{FF2B5EF4-FFF2-40B4-BE49-F238E27FC236}">
              <a16:creationId xmlns:a16="http://schemas.microsoft.com/office/drawing/2014/main" id="{00000000-0008-0000-0100-0000BD25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209550</xdr:colOff>
      <xdr:row>143</xdr:row>
      <xdr:rowOff>9525</xdr:rowOff>
    </xdr:from>
    <xdr:to>
      <xdr:col>9</xdr:col>
      <xdr:colOff>1285875</xdr:colOff>
      <xdr:row>143</xdr:row>
      <xdr:rowOff>9525</xdr:rowOff>
    </xdr:to>
    <xdr:sp macro="" textlink="">
      <xdr:nvSpPr>
        <xdr:cNvPr id="9662" name="Line 1">
          <a:extLst>
            <a:ext uri="{FF2B5EF4-FFF2-40B4-BE49-F238E27FC236}">
              <a16:creationId xmlns:a16="http://schemas.microsoft.com/office/drawing/2014/main" id="{00000000-0008-0000-0100-0000BE25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2124075</xdr:colOff>
      <xdr:row>143</xdr:row>
      <xdr:rowOff>9525</xdr:rowOff>
    </xdr:from>
    <xdr:to>
      <xdr:col>10</xdr:col>
      <xdr:colOff>285750</xdr:colOff>
      <xdr:row>143</xdr:row>
      <xdr:rowOff>9525</xdr:rowOff>
    </xdr:to>
    <xdr:sp macro="" textlink="">
      <xdr:nvSpPr>
        <xdr:cNvPr id="9663" name="Line 1">
          <a:extLst>
            <a:ext uri="{FF2B5EF4-FFF2-40B4-BE49-F238E27FC236}">
              <a16:creationId xmlns:a16="http://schemas.microsoft.com/office/drawing/2014/main" id="{00000000-0008-0000-0100-0000BF250000}"/>
            </a:ext>
          </a:extLst>
        </xdr:cNvPr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2124075</xdr:colOff>
      <xdr:row>143</xdr:row>
      <xdr:rowOff>9525</xdr:rowOff>
    </xdr:from>
    <xdr:to>
      <xdr:col>9</xdr:col>
      <xdr:colOff>285750</xdr:colOff>
      <xdr:row>143</xdr:row>
      <xdr:rowOff>9525</xdr:rowOff>
    </xdr:to>
    <xdr:sp macro="" textlink="">
      <xdr:nvSpPr>
        <xdr:cNvPr id="9664" name="Line 1">
          <a:extLst>
            <a:ext uri="{FF2B5EF4-FFF2-40B4-BE49-F238E27FC236}">
              <a16:creationId xmlns:a16="http://schemas.microsoft.com/office/drawing/2014/main" id="{00000000-0008-0000-0100-0000C025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209550</xdr:colOff>
      <xdr:row>143</xdr:row>
      <xdr:rowOff>9525</xdr:rowOff>
    </xdr:from>
    <xdr:to>
      <xdr:col>9</xdr:col>
      <xdr:colOff>1285875</xdr:colOff>
      <xdr:row>143</xdr:row>
      <xdr:rowOff>9525</xdr:rowOff>
    </xdr:to>
    <xdr:sp macro="" textlink="">
      <xdr:nvSpPr>
        <xdr:cNvPr id="9665" name="Line 1">
          <a:extLst>
            <a:ext uri="{FF2B5EF4-FFF2-40B4-BE49-F238E27FC236}">
              <a16:creationId xmlns:a16="http://schemas.microsoft.com/office/drawing/2014/main" id="{00000000-0008-0000-0100-0000C125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2124075</xdr:colOff>
      <xdr:row>143</xdr:row>
      <xdr:rowOff>9525</xdr:rowOff>
    </xdr:from>
    <xdr:to>
      <xdr:col>10</xdr:col>
      <xdr:colOff>285750</xdr:colOff>
      <xdr:row>143</xdr:row>
      <xdr:rowOff>9525</xdr:rowOff>
    </xdr:to>
    <xdr:sp macro="" textlink="">
      <xdr:nvSpPr>
        <xdr:cNvPr id="9666" name="Line 1">
          <a:extLst>
            <a:ext uri="{FF2B5EF4-FFF2-40B4-BE49-F238E27FC236}">
              <a16:creationId xmlns:a16="http://schemas.microsoft.com/office/drawing/2014/main" id="{00000000-0008-0000-0100-0000C2250000}"/>
            </a:ext>
          </a:extLst>
        </xdr:cNvPr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2124075</xdr:colOff>
      <xdr:row>143</xdr:row>
      <xdr:rowOff>9525</xdr:rowOff>
    </xdr:from>
    <xdr:to>
      <xdr:col>9</xdr:col>
      <xdr:colOff>285750</xdr:colOff>
      <xdr:row>143</xdr:row>
      <xdr:rowOff>9525</xdr:rowOff>
    </xdr:to>
    <xdr:sp macro="" textlink="">
      <xdr:nvSpPr>
        <xdr:cNvPr id="9667" name="Line 1">
          <a:extLst>
            <a:ext uri="{FF2B5EF4-FFF2-40B4-BE49-F238E27FC236}">
              <a16:creationId xmlns:a16="http://schemas.microsoft.com/office/drawing/2014/main" id="{00000000-0008-0000-0100-0000C325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209550</xdr:colOff>
      <xdr:row>143</xdr:row>
      <xdr:rowOff>9525</xdr:rowOff>
    </xdr:from>
    <xdr:to>
      <xdr:col>9</xdr:col>
      <xdr:colOff>1285875</xdr:colOff>
      <xdr:row>143</xdr:row>
      <xdr:rowOff>9525</xdr:rowOff>
    </xdr:to>
    <xdr:sp macro="" textlink="">
      <xdr:nvSpPr>
        <xdr:cNvPr id="9668" name="Line 1">
          <a:extLst>
            <a:ext uri="{FF2B5EF4-FFF2-40B4-BE49-F238E27FC236}">
              <a16:creationId xmlns:a16="http://schemas.microsoft.com/office/drawing/2014/main" id="{00000000-0008-0000-0100-0000C425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2124075</xdr:colOff>
      <xdr:row>143</xdr:row>
      <xdr:rowOff>9525</xdr:rowOff>
    </xdr:from>
    <xdr:to>
      <xdr:col>10</xdr:col>
      <xdr:colOff>285750</xdr:colOff>
      <xdr:row>143</xdr:row>
      <xdr:rowOff>9525</xdr:rowOff>
    </xdr:to>
    <xdr:sp macro="" textlink="">
      <xdr:nvSpPr>
        <xdr:cNvPr id="9669" name="Line 1">
          <a:extLst>
            <a:ext uri="{FF2B5EF4-FFF2-40B4-BE49-F238E27FC236}">
              <a16:creationId xmlns:a16="http://schemas.microsoft.com/office/drawing/2014/main" id="{00000000-0008-0000-0100-0000C5250000}"/>
            </a:ext>
          </a:extLst>
        </xdr:cNvPr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2124075</xdr:colOff>
      <xdr:row>143</xdr:row>
      <xdr:rowOff>9525</xdr:rowOff>
    </xdr:from>
    <xdr:to>
      <xdr:col>9</xdr:col>
      <xdr:colOff>285750</xdr:colOff>
      <xdr:row>143</xdr:row>
      <xdr:rowOff>9525</xdr:rowOff>
    </xdr:to>
    <xdr:sp macro="" textlink="">
      <xdr:nvSpPr>
        <xdr:cNvPr id="9670" name="Line 1">
          <a:extLst>
            <a:ext uri="{FF2B5EF4-FFF2-40B4-BE49-F238E27FC236}">
              <a16:creationId xmlns:a16="http://schemas.microsoft.com/office/drawing/2014/main" id="{00000000-0008-0000-0100-0000C625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209550</xdr:colOff>
      <xdr:row>143</xdr:row>
      <xdr:rowOff>9525</xdr:rowOff>
    </xdr:from>
    <xdr:to>
      <xdr:col>9</xdr:col>
      <xdr:colOff>1285875</xdr:colOff>
      <xdr:row>143</xdr:row>
      <xdr:rowOff>9525</xdr:rowOff>
    </xdr:to>
    <xdr:sp macro="" textlink="">
      <xdr:nvSpPr>
        <xdr:cNvPr id="9671" name="Line 1">
          <a:extLst>
            <a:ext uri="{FF2B5EF4-FFF2-40B4-BE49-F238E27FC236}">
              <a16:creationId xmlns:a16="http://schemas.microsoft.com/office/drawing/2014/main" id="{00000000-0008-0000-0100-0000C725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2124075</xdr:colOff>
      <xdr:row>143</xdr:row>
      <xdr:rowOff>9525</xdr:rowOff>
    </xdr:from>
    <xdr:to>
      <xdr:col>9</xdr:col>
      <xdr:colOff>285750</xdr:colOff>
      <xdr:row>143</xdr:row>
      <xdr:rowOff>9525</xdr:rowOff>
    </xdr:to>
    <xdr:sp macro="" textlink="">
      <xdr:nvSpPr>
        <xdr:cNvPr id="9672" name="Line 1">
          <a:extLst>
            <a:ext uri="{FF2B5EF4-FFF2-40B4-BE49-F238E27FC236}">
              <a16:creationId xmlns:a16="http://schemas.microsoft.com/office/drawing/2014/main" id="{00000000-0008-0000-0100-0000C825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209550</xdr:colOff>
      <xdr:row>143</xdr:row>
      <xdr:rowOff>9525</xdr:rowOff>
    </xdr:from>
    <xdr:to>
      <xdr:col>9</xdr:col>
      <xdr:colOff>1285875</xdr:colOff>
      <xdr:row>143</xdr:row>
      <xdr:rowOff>9525</xdr:rowOff>
    </xdr:to>
    <xdr:sp macro="" textlink="">
      <xdr:nvSpPr>
        <xdr:cNvPr id="9673" name="Line 1">
          <a:extLst>
            <a:ext uri="{FF2B5EF4-FFF2-40B4-BE49-F238E27FC236}">
              <a16:creationId xmlns:a16="http://schemas.microsoft.com/office/drawing/2014/main" id="{00000000-0008-0000-0100-0000C925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2124075</xdr:colOff>
      <xdr:row>143</xdr:row>
      <xdr:rowOff>9525</xdr:rowOff>
    </xdr:from>
    <xdr:to>
      <xdr:col>9</xdr:col>
      <xdr:colOff>285750</xdr:colOff>
      <xdr:row>143</xdr:row>
      <xdr:rowOff>9525</xdr:rowOff>
    </xdr:to>
    <xdr:sp macro="" textlink="">
      <xdr:nvSpPr>
        <xdr:cNvPr id="9674" name="Line 1">
          <a:extLst>
            <a:ext uri="{FF2B5EF4-FFF2-40B4-BE49-F238E27FC236}">
              <a16:creationId xmlns:a16="http://schemas.microsoft.com/office/drawing/2014/main" id="{00000000-0008-0000-0100-0000CA25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209550</xdr:colOff>
      <xdr:row>143</xdr:row>
      <xdr:rowOff>9525</xdr:rowOff>
    </xdr:from>
    <xdr:to>
      <xdr:col>9</xdr:col>
      <xdr:colOff>1285875</xdr:colOff>
      <xdr:row>143</xdr:row>
      <xdr:rowOff>9525</xdr:rowOff>
    </xdr:to>
    <xdr:sp macro="" textlink="">
      <xdr:nvSpPr>
        <xdr:cNvPr id="9675" name="Line 1">
          <a:extLst>
            <a:ext uri="{FF2B5EF4-FFF2-40B4-BE49-F238E27FC236}">
              <a16:creationId xmlns:a16="http://schemas.microsoft.com/office/drawing/2014/main" id="{00000000-0008-0000-0100-0000CB25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2124075</xdr:colOff>
      <xdr:row>143</xdr:row>
      <xdr:rowOff>9525</xdr:rowOff>
    </xdr:from>
    <xdr:to>
      <xdr:col>10</xdr:col>
      <xdr:colOff>285750</xdr:colOff>
      <xdr:row>143</xdr:row>
      <xdr:rowOff>9525</xdr:rowOff>
    </xdr:to>
    <xdr:sp macro="" textlink="">
      <xdr:nvSpPr>
        <xdr:cNvPr id="9676" name="Line 1">
          <a:extLst>
            <a:ext uri="{FF2B5EF4-FFF2-40B4-BE49-F238E27FC236}">
              <a16:creationId xmlns:a16="http://schemas.microsoft.com/office/drawing/2014/main" id="{00000000-0008-0000-0100-0000CC25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209550</xdr:colOff>
      <xdr:row>143</xdr:row>
      <xdr:rowOff>9525</xdr:rowOff>
    </xdr:from>
    <xdr:to>
      <xdr:col>10</xdr:col>
      <xdr:colOff>1285875</xdr:colOff>
      <xdr:row>143</xdr:row>
      <xdr:rowOff>9525</xdr:rowOff>
    </xdr:to>
    <xdr:sp macro="" textlink="">
      <xdr:nvSpPr>
        <xdr:cNvPr id="9677" name="Line 1">
          <a:extLst>
            <a:ext uri="{FF2B5EF4-FFF2-40B4-BE49-F238E27FC236}">
              <a16:creationId xmlns:a16="http://schemas.microsoft.com/office/drawing/2014/main" id="{00000000-0008-0000-0100-0000CD25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2124075</xdr:colOff>
      <xdr:row>143</xdr:row>
      <xdr:rowOff>9525</xdr:rowOff>
    </xdr:from>
    <xdr:to>
      <xdr:col>11</xdr:col>
      <xdr:colOff>285750</xdr:colOff>
      <xdr:row>143</xdr:row>
      <xdr:rowOff>9525</xdr:rowOff>
    </xdr:to>
    <xdr:sp macro="" textlink="">
      <xdr:nvSpPr>
        <xdr:cNvPr id="9678" name="Line 1">
          <a:extLst>
            <a:ext uri="{FF2B5EF4-FFF2-40B4-BE49-F238E27FC236}">
              <a16:creationId xmlns:a16="http://schemas.microsoft.com/office/drawing/2014/main" id="{00000000-0008-0000-0100-0000CE250000}"/>
            </a:ext>
          </a:extLst>
        </xdr:cNvPr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2124075</xdr:colOff>
      <xdr:row>143</xdr:row>
      <xdr:rowOff>9525</xdr:rowOff>
    </xdr:from>
    <xdr:to>
      <xdr:col>10</xdr:col>
      <xdr:colOff>285750</xdr:colOff>
      <xdr:row>143</xdr:row>
      <xdr:rowOff>9525</xdr:rowOff>
    </xdr:to>
    <xdr:sp macro="" textlink="">
      <xdr:nvSpPr>
        <xdr:cNvPr id="9679" name="Line 1">
          <a:extLst>
            <a:ext uri="{FF2B5EF4-FFF2-40B4-BE49-F238E27FC236}">
              <a16:creationId xmlns:a16="http://schemas.microsoft.com/office/drawing/2014/main" id="{00000000-0008-0000-0100-0000CF25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209550</xdr:colOff>
      <xdr:row>143</xdr:row>
      <xdr:rowOff>9525</xdr:rowOff>
    </xdr:from>
    <xdr:to>
      <xdr:col>10</xdr:col>
      <xdr:colOff>1285875</xdr:colOff>
      <xdr:row>143</xdr:row>
      <xdr:rowOff>9525</xdr:rowOff>
    </xdr:to>
    <xdr:sp macro="" textlink="">
      <xdr:nvSpPr>
        <xdr:cNvPr id="9680" name="Line 1">
          <a:extLst>
            <a:ext uri="{FF2B5EF4-FFF2-40B4-BE49-F238E27FC236}">
              <a16:creationId xmlns:a16="http://schemas.microsoft.com/office/drawing/2014/main" id="{00000000-0008-0000-0100-0000D025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2124075</xdr:colOff>
      <xdr:row>143</xdr:row>
      <xdr:rowOff>9525</xdr:rowOff>
    </xdr:from>
    <xdr:to>
      <xdr:col>11</xdr:col>
      <xdr:colOff>285750</xdr:colOff>
      <xdr:row>143</xdr:row>
      <xdr:rowOff>9525</xdr:rowOff>
    </xdr:to>
    <xdr:sp macro="" textlink="">
      <xdr:nvSpPr>
        <xdr:cNvPr id="9681" name="Line 1">
          <a:extLst>
            <a:ext uri="{FF2B5EF4-FFF2-40B4-BE49-F238E27FC236}">
              <a16:creationId xmlns:a16="http://schemas.microsoft.com/office/drawing/2014/main" id="{00000000-0008-0000-0100-0000D1250000}"/>
            </a:ext>
          </a:extLst>
        </xdr:cNvPr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2124075</xdr:colOff>
      <xdr:row>143</xdr:row>
      <xdr:rowOff>9525</xdr:rowOff>
    </xdr:from>
    <xdr:to>
      <xdr:col>10</xdr:col>
      <xdr:colOff>285750</xdr:colOff>
      <xdr:row>143</xdr:row>
      <xdr:rowOff>9525</xdr:rowOff>
    </xdr:to>
    <xdr:sp macro="" textlink="">
      <xdr:nvSpPr>
        <xdr:cNvPr id="9682" name="Line 1">
          <a:extLst>
            <a:ext uri="{FF2B5EF4-FFF2-40B4-BE49-F238E27FC236}">
              <a16:creationId xmlns:a16="http://schemas.microsoft.com/office/drawing/2014/main" id="{00000000-0008-0000-0100-0000D225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209550</xdr:colOff>
      <xdr:row>143</xdr:row>
      <xdr:rowOff>9525</xdr:rowOff>
    </xdr:from>
    <xdr:to>
      <xdr:col>10</xdr:col>
      <xdr:colOff>1285875</xdr:colOff>
      <xdr:row>143</xdr:row>
      <xdr:rowOff>9525</xdr:rowOff>
    </xdr:to>
    <xdr:sp macro="" textlink="">
      <xdr:nvSpPr>
        <xdr:cNvPr id="9683" name="Line 1">
          <a:extLst>
            <a:ext uri="{FF2B5EF4-FFF2-40B4-BE49-F238E27FC236}">
              <a16:creationId xmlns:a16="http://schemas.microsoft.com/office/drawing/2014/main" id="{00000000-0008-0000-0100-0000D325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2124075</xdr:colOff>
      <xdr:row>143</xdr:row>
      <xdr:rowOff>9525</xdr:rowOff>
    </xdr:from>
    <xdr:to>
      <xdr:col>11</xdr:col>
      <xdr:colOff>285750</xdr:colOff>
      <xdr:row>143</xdr:row>
      <xdr:rowOff>9525</xdr:rowOff>
    </xdr:to>
    <xdr:sp macro="" textlink="">
      <xdr:nvSpPr>
        <xdr:cNvPr id="9684" name="Line 1">
          <a:extLst>
            <a:ext uri="{FF2B5EF4-FFF2-40B4-BE49-F238E27FC236}">
              <a16:creationId xmlns:a16="http://schemas.microsoft.com/office/drawing/2014/main" id="{00000000-0008-0000-0100-0000D4250000}"/>
            </a:ext>
          </a:extLst>
        </xdr:cNvPr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2124075</xdr:colOff>
      <xdr:row>143</xdr:row>
      <xdr:rowOff>9525</xdr:rowOff>
    </xdr:from>
    <xdr:to>
      <xdr:col>10</xdr:col>
      <xdr:colOff>285750</xdr:colOff>
      <xdr:row>143</xdr:row>
      <xdr:rowOff>9525</xdr:rowOff>
    </xdr:to>
    <xdr:sp macro="" textlink="">
      <xdr:nvSpPr>
        <xdr:cNvPr id="9685" name="Line 1">
          <a:extLst>
            <a:ext uri="{FF2B5EF4-FFF2-40B4-BE49-F238E27FC236}">
              <a16:creationId xmlns:a16="http://schemas.microsoft.com/office/drawing/2014/main" id="{00000000-0008-0000-0100-0000D525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209550</xdr:colOff>
      <xdr:row>143</xdr:row>
      <xdr:rowOff>9525</xdr:rowOff>
    </xdr:from>
    <xdr:to>
      <xdr:col>10</xdr:col>
      <xdr:colOff>1285875</xdr:colOff>
      <xdr:row>143</xdr:row>
      <xdr:rowOff>9525</xdr:rowOff>
    </xdr:to>
    <xdr:sp macro="" textlink="">
      <xdr:nvSpPr>
        <xdr:cNvPr id="9686" name="Line 1">
          <a:extLst>
            <a:ext uri="{FF2B5EF4-FFF2-40B4-BE49-F238E27FC236}">
              <a16:creationId xmlns:a16="http://schemas.microsoft.com/office/drawing/2014/main" id="{00000000-0008-0000-0100-0000D625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2124075</xdr:colOff>
      <xdr:row>143</xdr:row>
      <xdr:rowOff>9525</xdr:rowOff>
    </xdr:from>
    <xdr:to>
      <xdr:col>10</xdr:col>
      <xdr:colOff>285750</xdr:colOff>
      <xdr:row>143</xdr:row>
      <xdr:rowOff>9525</xdr:rowOff>
    </xdr:to>
    <xdr:sp macro="" textlink="">
      <xdr:nvSpPr>
        <xdr:cNvPr id="9687" name="Line 1">
          <a:extLst>
            <a:ext uri="{FF2B5EF4-FFF2-40B4-BE49-F238E27FC236}">
              <a16:creationId xmlns:a16="http://schemas.microsoft.com/office/drawing/2014/main" id="{00000000-0008-0000-0100-0000D725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209550</xdr:colOff>
      <xdr:row>143</xdr:row>
      <xdr:rowOff>9525</xdr:rowOff>
    </xdr:from>
    <xdr:to>
      <xdr:col>10</xdr:col>
      <xdr:colOff>1285875</xdr:colOff>
      <xdr:row>143</xdr:row>
      <xdr:rowOff>9525</xdr:rowOff>
    </xdr:to>
    <xdr:sp macro="" textlink="">
      <xdr:nvSpPr>
        <xdr:cNvPr id="9688" name="Line 1">
          <a:extLst>
            <a:ext uri="{FF2B5EF4-FFF2-40B4-BE49-F238E27FC236}">
              <a16:creationId xmlns:a16="http://schemas.microsoft.com/office/drawing/2014/main" id="{00000000-0008-0000-0100-0000D825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2124075</xdr:colOff>
      <xdr:row>143</xdr:row>
      <xdr:rowOff>9525</xdr:rowOff>
    </xdr:from>
    <xdr:to>
      <xdr:col>10</xdr:col>
      <xdr:colOff>285750</xdr:colOff>
      <xdr:row>143</xdr:row>
      <xdr:rowOff>9525</xdr:rowOff>
    </xdr:to>
    <xdr:sp macro="" textlink="">
      <xdr:nvSpPr>
        <xdr:cNvPr id="9689" name="Line 1">
          <a:extLst>
            <a:ext uri="{FF2B5EF4-FFF2-40B4-BE49-F238E27FC236}">
              <a16:creationId xmlns:a16="http://schemas.microsoft.com/office/drawing/2014/main" id="{00000000-0008-0000-0100-0000D925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209550</xdr:colOff>
      <xdr:row>143</xdr:row>
      <xdr:rowOff>9525</xdr:rowOff>
    </xdr:from>
    <xdr:to>
      <xdr:col>10</xdr:col>
      <xdr:colOff>1285875</xdr:colOff>
      <xdr:row>143</xdr:row>
      <xdr:rowOff>9525</xdr:rowOff>
    </xdr:to>
    <xdr:sp macro="" textlink="">
      <xdr:nvSpPr>
        <xdr:cNvPr id="9690" name="Line 1">
          <a:extLst>
            <a:ext uri="{FF2B5EF4-FFF2-40B4-BE49-F238E27FC236}">
              <a16:creationId xmlns:a16="http://schemas.microsoft.com/office/drawing/2014/main" id="{00000000-0008-0000-0100-0000DA25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2124075</xdr:colOff>
      <xdr:row>143</xdr:row>
      <xdr:rowOff>9525</xdr:rowOff>
    </xdr:from>
    <xdr:to>
      <xdr:col>11</xdr:col>
      <xdr:colOff>285750</xdr:colOff>
      <xdr:row>143</xdr:row>
      <xdr:rowOff>9525</xdr:rowOff>
    </xdr:to>
    <xdr:sp macro="" textlink="">
      <xdr:nvSpPr>
        <xdr:cNvPr id="9691" name="Line 1">
          <a:extLst>
            <a:ext uri="{FF2B5EF4-FFF2-40B4-BE49-F238E27FC236}">
              <a16:creationId xmlns:a16="http://schemas.microsoft.com/office/drawing/2014/main" id="{00000000-0008-0000-0100-0000DB25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209550</xdr:colOff>
      <xdr:row>143</xdr:row>
      <xdr:rowOff>9525</xdr:rowOff>
    </xdr:from>
    <xdr:to>
      <xdr:col>11</xdr:col>
      <xdr:colOff>1285875</xdr:colOff>
      <xdr:row>143</xdr:row>
      <xdr:rowOff>9525</xdr:rowOff>
    </xdr:to>
    <xdr:sp macro="" textlink="">
      <xdr:nvSpPr>
        <xdr:cNvPr id="9692" name="Line 1">
          <a:extLst>
            <a:ext uri="{FF2B5EF4-FFF2-40B4-BE49-F238E27FC236}">
              <a16:creationId xmlns:a16="http://schemas.microsoft.com/office/drawing/2014/main" id="{00000000-0008-0000-0100-0000DC25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2124075</xdr:colOff>
      <xdr:row>143</xdr:row>
      <xdr:rowOff>9525</xdr:rowOff>
    </xdr:from>
    <xdr:to>
      <xdr:col>12</xdr:col>
      <xdr:colOff>285750</xdr:colOff>
      <xdr:row>143</xdr:row>
      <xdr:rowOff>9525</xdr:rowOff>
    </xdr:to>
    <xdr:sp macro="" textlink="">
      <xdr:nvSpPr>
        <xdr:cNvPr id="9693" name="Line 1">
          <a:extLst>
            <a:ext uri="{FF2B5EF4-FFF2-40B4-BE49-F238E27FC236}">
              <a16:creationId xmlns:a16="http://schemas.microsoft.com/office/drawing/2014/main" id="{00000000-0008-0000-0100-0000DD250000}"/>
            </a:ext>
          </a:extLst>
        </xdr:cNvPr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2124075</xdr:colOff>
      <xdr:row>143</xdr:row>
      <xdr:rowOff>9525</xdr:rowOff>
    </xdr:from>
    <xdr:to>
      <xdr:col>11</xdr:col>
      <xdr:colOff>285750</xdr:colOff>
      <xdr:row>143</xdr:row>
      <xdr:rowOff>9525</xdr:rowOff>
    </xdr:to>
    <xdr:sp macro="" textlink="">
      <xdr:nvSpPr>
        <xdr:cNvPr id="9694" name="Line 1">
          <a:extLst>
            <a:ext uri="{FF2B5EF4-FFF2-40B4-BE49-F238E27FC236}">
              <a16:creationId xmlns:a16="http://schemas.microsoft.com/office/drawing/2014/main" id="{00000000-0008-0000-0100-0000DE25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209550</xdr:colOff>
      <xdr:row>143</xdr:row>
      <xdr:rowOff>9525</xdr:rowOff>
    </xdr:from>
    <xdr:to>
      <xdr:col>11</xdr:col>
      <xdr:colOff>1285875</xdr:colOff>
      <xdr:row>143</xdr:row>
      <xdr:rowOff>9525</xdr:rowOff>
    </xdr:to>
    <xdr:sp macro="" textlink="">
      <xdr:nvSpPr>
        <xdr:cNvPr id="9695" name="Line 1">
          <a:extLst>
            <a:ext uri="{FF2B5EF4-FFF2-40B4-BE49-F238E27FC236}">
              <a16:creationId xmlns:a16="http://schemas.microsoft.com/office/drawing/2014/main" id="{00000000-0008-0000-0100-0000DF25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2124075</xdr:colOff>
      <xdr:row>143</xdr:row>
      <xdr:rowOff>9525</xdr:rowOff>
    </xdr:from>
    <xdr:to>
      <xdr:col>12</xdr:col>
      <xdr:colOff>285750</xdr:colOff>
      <xdr:row>143</xdr:row>
      <xdr:rowOff>9525</xdr:rowOff>
    </xdr:to>
    <xdr:sp macro="" textlink="">
      <xdr:nvSpPr>
        <xdr:cNvPr id="9696" name="Line 1">
          <a:extLst>
            <a:ext uri="{FF2B5EF4-FFF2-40B4-BE49-F238E27FC236}">
              <a16:creationId xmlns:a16="http://schemas.microsoft.com/office/drawing/2014/main" id="{00000000-0008-0000-0100-0000E0250000}"/>
            </a:ext>
          </a:extLst>
        </xdr:cNvPr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2124075</xdr:colOff>
      <xdr:row>143</xdr:row>
      <xdr:rowOff>9525</xdr:rowOff>
    </xdr:from>
    <xdr:to>
      <xdr:col>11</xdr:col>
      <xdr:colOff>285750</xdr:colOff>
      <xdr:row>143</xdr:row>
      <xdr:rowOff>9525</xdr:rowOff>
    </xdr:to>
    <xdr:sp macro="" textlink="">
      <xdr:nvSpPr>
        <xdr:cNvPr id="9697" name="Line 1">
          <a:extLst>
            <a:ext uri="{FF2B5EF4-FFF2-40B4-BE49-F238E27FC236}">
              <a16:creationId xmlns:a16="http://schemas.microsoft.com/office/drawing/2014/main" id="{00000000-0008-0000-0100-0000E125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209550</xdr:colOff>
      <xdr:row>143</xdr:row>
      <xdr:rowOff>9525</xdr:rowOff>
    </xdr:from>
    <xdr:to>
      <xdr:col>11</xdr:col>
      <xdr:colOff>1285875</xdr:colOff>
      <xdr:row>143</xdr:row>
      <xdr:rowOff>9525</xdr:rowOff>
    </xdr:to>
    <xdr:sp macro="" textlink="">
      <xdr:nvSpPr>
        <xdr:cNvPr id="9698" name="Line 1">
          <a:extLst>
            <a:ext uri="{FF2B5EF4-FFF2-40B4-BE49-F238E27FC236}">
              <a16:creationId xmlns:a16="http://schemas.microsoft.com/office/drawing/2014/main" id="{00000000-0008-0000-0100-0000E225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2124075</xdr:colOff>
      <xdr:row>143</xdr:row>
      <xdr:rowOff>9525</xdr:rowOff>
    </xdr:from>
    <xdr:to>
      <xdr:col>12</xdr:col>
      <xdr:colOff>285750</xdr:colOff>
      <xdr:row>143</xdr:row>
      <xdr:rowOff>9525</xdr:rowOff>
    </xdr:to>
    <xdr:sp macro="" textlink="">
      <xdr:nvSpPr>
        <xdr:cNvPr id="9699" name="Line 1">
          <a:extLst>
            <a:ext uri="{FF2B5EF4-FFF2-40B4-BE49-F238E27FC236}">
              <a16:creationId xmlns:a16="http://schemas.microsoft.com/office/drawing/2014/main" id="{00000000-0008-0000-0100-0000E3250000}"/>
            </a:ext>
          </a:extLst>
        </xdr:cNvPr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2124075</xdr:colOff>
      <xdr:row>143</xdr:row>
      <xdr:rowOff>9525</xdr:rowOff>
    </xdr:from>
    <xdr:to>
      <xdr:col>11</xdr:col>
      <xdr:colOff>285750</xdr:colOff>
      <xdr:row>143</xdr:row>
      <xdr:rowOff>9525</xdr:rowOff>
    </xdr:to>
    <xdr:sp macro="" textlink="">
      <xdr:nvSpPr>
        <xdr:cNvPr id="9700" name="Line 1">
          <a:extLst>
            <a:ext uri="{FF2B5EF4-FFF2-40B4-BE49-F238E27FC236}">
              <a16:creationId xmlns:a16="http://schemas.microsoft.com/office/drawing/2014/main" id="{00000000-0008-0000-0100-0000E425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209550</xdr:colOff>
      <xdr:row>143</xdr:row>
      <xdr:rowOff>9525</xdr:rowOff>
    </xdr:from>
    <xdr:to>
      <xdr:col>11</xdr:col>
      <xdr:colOff>1285875</xdr:colOff>
      <xdr:row>143</xdr:row>
      <xdr:rowOff>9525</xdr:rowOff>
    </xdr:to>
    <xdr:sp macro="" textlink="">
      <xdr:nvSpPr>
        <xdr:cNvPr id="9701" name="Line 1">
          <a:extLst>
            <a:ext uri="{FF2B5EF4-FFF2-40B4-BE49-F238E27FC236}">
              <a16:creationId xmlns:a16="http://schemas.microsoft.com/office/drawing/2014/main" id="{00000000-0008-0000-0100-0000E525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2124075</xdr:colOff>
      <xdr:row>143</xdr:row>
      <xdr:rowOff>9525</xdr:rowOff>
    </xdr:from>
    <xdr:to>
      <xdr:col>11</xdr:col>
      <xdr:colOff>285750</xdr:colOff>
      <xdr:row>143</xdr:row>
      <xdr:rowOff>9525</xdr:rowOff>
    </xdr:to>
    <xdr:sp macro="" textlink="">
      <xdr:nvSpPr>
        <xdr:cNvPr id="9702" name="Line 1">
          <a:extLst>
            <a:ext uri="{FF2B5EF4-FFF2-40B4-BE49-F238E27FC236}">
              <a16:creationId xmlns:a16="http://schemas.microsoft.com/office/drawing/2014/main" id="{00000000-0008-0000-0100-0000E625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209550</xdr:colOff>
      <xdr:row>143</xdr:row>
      <xdr:rowOff>9525</xdr:rowOff>
    </xdr:from>
    <xdr:to>
      <xdr:col>11</xdr:col>
      <xdr:colOff>1285875</xdr:colOff>
      <xdr:row>143</xdr:row>
      <xdr:rowOff>9525</xdr:rowOff>
    </xdr:to>
    <xdr:sp macro="" textlink="">
      <xdr:nvSpPr>
        <xdr:cNvPr id="9703" name="Line 1">
          <a:extLst>
            <a:ext uri="{FF2B5EF4-FFF2-40B4-BE49-F238E27FC236}">
              <a16:creationId xmlns:a16="http://schemas.microsoft.com/office/drawing/2014/main" id="{00000000-0008-0000-0100-0000E725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2124075</xdr:colOff>
      <xdr:row>143</xdr:row>
      <xdr:rowOff>9525</xdr:rowOff>
    </xdr:from>
    <xdr:to>
      <xdr:col>11</xdr:col>
      <xdr:colOff>285750</xdr:colOff>
      <xdr:row>143</xdr:row>
      <xdr:rowOff>9525</xdr:rowOff>
    </xdr:to>
    <xdr:sp macro="" textlink="">
      <xdr:nvSpPr>
        <xdr:cNvPr id="9704" name="Line 1">
          <a:extLst>
            <a:ext uri="{FF2B5EF4-FFF2-40B4-BE49-F238E27FC236}">
              <a16:creationId xmlns:a16="http://schemas.microsoft.com/office/drawing/2014/main" id="{00000000-0008-0000-0100-0000E825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209550</xdr:colOff>
      <xdr:row>143</xdr:row>
      <xdr:rowOff>9525</xdr:rowOff>
    </xdr:from>
    <xdr:to>
      <xdr:col>11</xdr:col>
      <xdr:colOff>1285875</xdr:colOff>
      <xdr:row>143</xdr:row>
      <xdr:rowOff>9525</xdr:rowOff>
    </xdr:to>
    <xdr:sp macro="" textlink="">
      <xdr:nvSpPr>
        <xdr:cNvPr id="9705" name="Line 1">
          <a:extLst>
            <a:ext uri="{FF2B5EF4-FFF2-40B4-BE49-F238E27FC236}">
              <a16:creationId xmlns:a16="http://schemas.microsoft.com/office/drawing/2014/main" id="{00000000-0008-0000-0100-0000E925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2124075</xdr:colOff>
      <xdr:row>143</xdr:row>
      <xdr:rowOff>9525</xdr:rowOff>
    </xdr:from>
    <xdr:to>
      <xdr:col>12</xdr:col>
      <xdr:colOff>285750</xdr:colOff>
      <xdr:row>143</xdr:row>
      <xdr:rowOff>9525</xdr:rowOff>
    </xdr:to>
    <xdr:sp macro="" textlink="">
      <xdr:nvSpPr>
        <xdr:cNvPr id="9706" name="Line 1">
          <a:extLst>
            <a:ext uri="{FF2B5EF4-FFF2-40B4-BE49-F238E27FC236}">
              <a16:creationId xmlns:a16="http://schemas.microsoft.com/office/drawing/2014/main" id="{00000000-0008-0000-0100-0000EA25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209550</xdr:colOff>
      <xdr:row>143</xdr:row>
      <xdr:rowOff>9525</xdr:rowOff>
    </xdr:from>
    <xdr:to>
      <xdr:col>12</xdr:col>
      <xdr:colOff>1285875</xdr:colOff>
      <xdr:row>143</xdr:row>
      <xdr:rowOff>9525</xdr:rowOff>
    </xdr:to>
    <xdr:sp macro="" textlink="">
      <xdr:nvSpPr>
        <xdr:cNvPr id="9707" name="Line 1">
          <a:extLst>
            <a:ext uri="{FF2B5EF4-FFF2-40B4-BE49-F238E27FC236}">
              <a16:creationId xmlns:a16="http://schemas.microsoft.com/office/drawing/2014/main" id="{00000000-0008-0000-0100-0000EB25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2124075</xdr:colOff>
      <xdr:row>143</xdr:row>
      <xdr:rowOff>9525</xdr:rowOff>
    </xdr:from>
    <xdr:to>
      <xdr:col>13</xdr:col>
      <xdr:colOff>285750</xdr:colOff>
      <xdr:row>143</xdr:row>
      <xdr:rowOff>9525</xdr:rowOff>
    </xdr:to>
    <xdr:sp macro="" textlink="">
      <xdr:nvSpPr>
        <xdr:cNvPr id="9708" name="Line 1">
          <a:extLst>
            <a:ext uri="{FF2B5EF4-FFF2-40B4-BE49-F238E27FC236}">
              <a16:creationId xmlns:a16="http://schemas.microsoft.com/office/drawing/2014/main" id="{00000000-0008-0000-0100-0000EC250000}"/>
            </a:ext>
          </a:extLst>
        </xdr:cNvPr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2124075</xdr:colOff>
      <xdr:row>143</xdr:row>
      <xdr:rowOff>9525</xdr:rowOff>
    </xdr:from>
    <xdr:to>
      <xdr:col>12</xdr:col>
      <xdr:colOff>285750</xdr:colOff>
      <xdr:row>143</xdr:row>
      <xdr:rowOff>9525</xdr:rowOff>
    </xdr:to>
    <xdr:sp macro="" textlink="">
      <xdr:nvSpPr>
        <xdr:cNvPr id="9709" name="Line 1">
          <a:extLst>
            <a:ext uri="{FF2B5EF4-FFF2-40B4-BE49-F238E27FC236}">
              <a16:creationId xmlns:a16="http://schemas.microsoft.com/office/drawing/2014/main" id="{00000000-0008-0000-0100-0000ED25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209550</xdr:colOff>
      <xdr:row>143</xdr:row>
      <xdr:rowOff>9525</xdr:rowOff>
    </xdr:from>
    <xdr:to>
      <xdr:col>12</xdr:col>
      <xdr:colOff>1285875</xdr:colOff>
      <xdr:row>143</xdr:row>
      <xdr:rowOff>9525</xdr:rowOff>
    </xdr:to>
    <xdr:sp macro="" textlink="">
      <xdr:nvSpPr>
        <xdr:cNvPr id="9710" name="Line 1">
          <a:extLst>
            <a:ext uri="{FF2B5EF4-FFF2-40B4-BE49-F238E27FC236}">
              <a16:creationId xmlns:a16="http://schemas.microsoft.com/office/drawing/2014/main" id="{00000000-0008-0000-0100-0000EE25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2124075</xdr:colOff>
      <xdr:row>143</xdr:row>
      <xdr:rowOff>9525</xdr:rowOff>
    </xdr:from>
    <xdr:to>
      <xdr:col>13</xdr:col>
      <xdr:colOff>285750</xdr:colOff>
      <xdr:row>143</xdr:row>
      <xdr:rowOff>9525</xdr:rowOff>
    </xdr:to>
    <xdr:sp macro="" textlink="">
      <xdr:nvSpPr>
        <xdr:cNvPr id="9711" name="Line 1">
          <a:extLst>
            <a:ext uri="{FF2B5EF4-FFF2-40B4-BE49-F238E27FC236}">
              <a16:creationId xmlns:a16="http://schemas.microsoft.com/office/drawing/2014/main" id="{00000000-0008-0000-0100-0000EF250000}"/>
            </a:ext>
          </a:extLst>
        </xdr:cNvPr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2124075</xdr:colOff>
      <xdr:row>143</xdr:row>
      <xdr:rowOff>9525</xdr:rowOff>
    </xdr:from>
    <xdr:to>
      <xdr:col>12</xdr:col>
      <xdr:colOff>285750</xdr:colOff>
      <xdr:row>143</xdr:row>
      <xdr:rowOff>9525</xdr:rowOff>
    </xdr:to>
    <xdr:sp macro="" textlink="">
      <xdr:nvSpPr>
        <xdr:cNvPr id="9712" name="Line 1">
          <a:extLst>
            <a:ext uri="{FF2B5EF4-FFF2-40B4-BE49-F238E27FC236}">
              <a16:creationId xmlns:a16="http://schemas.microsoft.com/office/drawing/2014/main" id="{00000000-0008-0000-0100-0000F025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209550</xdr:colOff>
      <xdr:row>143</xdr:row>
      <xdr:rowOff>9525</xdr:rowOff>
    </xdr:from>
    <xdr:to>
      <xdr:col>12</xdr:col>
      <xdr:colOff>1285875</xdr:colOff>
      <xdr:row>143</xdr:row>
      <xdr:rowOff>9525</xdr:rowOff>
    </xdr:to>
    <xdr:sp macro="" textlink="">
      <xdr:nvSpPr>
        <xdr:cNvPr id="9713" name="Line 1">
          <a:extLst>
            <a:ext uri="{FF2B5EF4-FFF2-40B4-BE49-F238E27FC236}">
              <a16:creationId xmlns:a16="http://schemas.microsoft.com/office/drawing/2014/main" id="{00000000-0008-0000-0100-0000F125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2124075</xdr:colOff>
      <xdr:row>143</xdr:row>
      <xdr:rowOff>9525</xdr:rowOff>
    </xdr:from>
    <xdr:to>
      <xdr:col>13</xdr:col>
      <xdr:colOff>285750</xdr:colOff>
      <xdr:row>143</xdr:row>
      <xdr:rowOff>9525</xdr:rowOff>
    </xdr:to>
    <xdr:sp macro="" textlink="">
      <xdr:nvSpPr>
        <xdr:cNvPr id="9714" name="Line 1">
          <a:extLst>
            <a:ext uri="{FF2B5EF4-FFF2-40B4-BE49-F238E27FC236}">
              <a16:creationId xmlns:a16="http://schemas.microsoft.com/office/drawing/2014/main" id="{00000000-0008-0000-0100-0000F2250000}"/>
            </a:ext>
          </a:extLst>
        </xdr:cNvPr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2124075</xdr:colOff>
      <xdr:row>143</xdr:row>
      <xdr:rowOff>9525</xdr:rowOff>
    </xdr:from>
    <xdr:to>
      <xdr:col>12</xdr:col>
      <xdr:colOff>285750</xdr:colOff>
      <xdr:row>143</xdr:row>
      <xdr:rowOff>9525</xdr:rowOff>
    </xdr:to>
    <xdr:sp macro="" textlink="">
      <xdr:nvSpPr>
        <xdr:cNvPr id="9715" name="Line 1">
          <a:extLst>
            <a:ext uri="{FF2B5EF4-FFF2-40B4-BE49-F238E27FC236}">
              <a16:creationId xmlns:a16="http://schemas.microsoft.com/office/drawing/2014/main" id="{00000000-0008-0000-0100-0000F325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209550</xdr:colOff>
      <xdr:row>143</xdr:row>
      <xdr:rowOff>9525</xdr:rowOff>
    </xdr:from>
    <xdr:to>
      <xdr:col>12</xdr:col>
      <xdr:colOff>1285875</xdr:colOff>
      <xdr:row>143</xdr:row>
      <xdr:rowOff>9525</xdr:rowOff>
    </xdr:to>
    <xdr:sp macro="" textlink="">
      <xdr:nvSpPr>
        <xdr:cNvPr id="9716" name="Line 1">
          <a:extLst>
            <a:ext uri="{FF2B5EF4-FFF2-40B4-BE49-F238E27FC236}">
              <a16:creationId xmlns:a16="http://schemas.microsoft.com/office/drawing/2014/main" id="{00000000-0008-0000-0100-0000F425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2124075</xdr:colOff>
      <xdr:row>143</xdr:row>
      <xdr:rowOff>9525</xdr:rowOff>
    </xdr:from>
    <xdr:to>
      <xdr:col>12</xdr:col>
      <xdr:colOff>285750</xdr:colOff>
      <xdr:row>143</xdr:row>
      <xdr:rowOff>9525</xdr:rowOff>
    </xdr:to>
    <xdr:sp macro="" textlink="">
      <xdr:nvSpPr>
        <xdr:cNvPr id="9717" name="Line 1">
          <a:extLst>
            <a:ext uri="{FF2B5EF4-FFF2-40B4-BE49-F238E27FC236}">
              <a16:creationId xmlns:a16="http://schemas.microsoft.com/office/drawing/2014/main" id="{00000000-0008-0000-0100-0000F525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209550</xdr:colOff>
      <xdr:row>143</xdr:row>
      <xdr:rowOff>9525</xdr:rowOff>
    </xdr:from>
    <xdr:to>
      <xdr:col>12</xdr:col>
      <xdr:colOff>1285875</xdr:colOff>
      <xdr:row>143</xdr:row>
      <xdr:rowOff>9525</xdr:rowOff>
    </xdr:to>
    <xdr:sp macro="" textlink="">
      <xdr:nvSpPr>
        <xdr:cNvPr id="9718" name="Line 1">
          <a:extLst>
            <a:ext uri="{FF2B5EF4-FFF2-40B4-BE49-F238E27FC236}">
              <a16:creationId xmlns:a16="http://schemas.microsoft.com/office/drawing/2014/main" id="{00000000-0008-0000-0100-0000F625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2124075</xdr:colOff>
      <xdr:row>143</xdr:row>
      <xdr:rowOff>9525</xdr:rowOff>
    </xdr:from>
    <xdr:to>
      <xdr:col>12</xdr:col>
      <xdr:colOff>285750</xdr:colOff>
      <xdr:row>143</xdr:row>
      <xdr:rowOff>9525</xdr:rowOff>
    </xdr:to>
    <xdr:sp macro="" textlink="">
      <xdr:nvSpPr>
        <xdr:cNvPr id="9719" name="Line 1">
          <a:extLst>
            <a:ext uri="{FF2B5EF4-FFF2-40B4-BE49-F238E27FC236}">
              <a16:creationId xmlns:a16="http://schemas.microsoft.com/office/drawing/2014/main" id="{00000000-0008-0000-0100-0000F725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209550</xdr:colOff>
      <xdr:row>143</xdr:row>
      <xdr:rowOff>9525</xdr:rowOff>
    </xdr:from>
    <xdr:to>
      <xdr:col>12</xdr:col>
      <xdr:colOff>1285875</xdr:colOff>
      <xdr:row>143</xdr:row>
      <xdr:rowOff>9525</xdr:rowOff>
    </xdr:to>
    <xdr:sp macro="" textlink="">
      <xdr:nvSpPr>
        <xdr:cNvPr id="9720" name="Line 1">
          <a:extLst>
            <a:ext uri="{FF2B5EF4-FFF2-40B4-BE49-F238E27FC236}">
              <a16:creationId xmlns:a16="http://schemas.microsoft.com/office/drawing/2014/main" id="{00000000-0008-0000-0100-0000F825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2124075</xdr:colOff>
      <xdr:row>143</xdr:row>
      <xdr:rowOff>9525</xdr:rowOff>
    </xdr:from>
    <xdr:to>
      <xdr:col>13</xdr:col>
      <xdr:colOff>285750</xdr:colOff>
      <xdr:row>143</xdr:row>
      <xdr:rowOff>9525</xdr:rowOff>
    </xdr:to>
    <xdr:sp macro="" textlink="">
      <xdr:nvSpPr>
        <xdr:cNvPr id="9721" name="Line 1">
          <a:extLst>
            <a:ext uri="{FF2B5EF4-FFF2-40B4-BE49-F238E27FC236}">
              <a16:creationId xmlns:a16="http://schemas.microsoft.com/office/drawing/2014/main" id="{00000000-0008-0000-0100-0000F925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209550</xdr:colOff>
      <xdr:row>143</xdr:row>
      <xdr:rowOff>9525</xdr:rowOff>
    </xdr:from>
    <xdr:to>
      <xdr:col>13</xdr:col>
      <xdr:colOff>1285875</xdr:colOff>
      <xdr:row>143</xdr:row>
      <xdr:rowOff>9525</xdr:rowOff>
    </xdr:to>
    <xdr:sp macro="" textlink="">
      <xdr:nvSpPr>
        <xdr:cNvPr id="9722" name="Line 1">
          <a:extLst>
            <a:ext uri="{FF2B5EF4-FFF2-40B4-BE49-F238E27FC236}">
              <a16:creationId xmlns:a16="http://schemas.microsoft.com/office/drawing/2014/main" id="{00000000-0008-0000-0100-0000FA25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2124075</xdr:colOff>
      <xdr:row>143</xdr:row>
      <xdr:rowOff>9525</xdr:rowOff>
    </xdr:from>
    <xdr:to>
      <xdr:col>14</xdr:col>
      <xdr:colOff>285750</xdr:colOff>
      <xdr:row>143</xdr:row>
      <xdr:rowOff>9525</xdr:rowOff>
    </xdr:to>
    <xdr:sp macro="" textlink="">
      <xdr:nvSpPr>
        <xdr:cNvPr id="9723" name="Line 1">
          <a:extLst>
            <a:ext uri="{FF2B5EF4-FFF2-40B4-BE49-F238E27FC236}">
              <a16:creationId xmlns:a16="http://schemas.microsoft.com/office/drawing/2014/main" id="{00000000-0008-0000-0100-0000FB250000}"/>
            </a:ext>
          </a:extLst>
        </xdr:cNvPr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2124075</xdr:colOff>
      <xdr:row>143</xdr:row>
      <xdr:rowOff>9525</xdr:rowOff>
    </xdr:from>
    <xdr:to>
      <xdr:col>13</xdr:col>
      <xdr:colOff>285750</xdr:colOff>
      <xdr:row>143</xdr:row>
      <xdr:rowOff>9525</xdr:rowOff>
    </xdr:to>
    <xdr:sp macro="" textlink="">
      <xdr:nvSpPr>
        <xdr:cNvPr id="9724" name="Line 1">
          <a:extLst>
            <a:ext uri="{FF2B5EF4-FFF2-40B4-BE49-F238E27FC236}">
              <a16:creationId xmlns:a16="http://schemas.microsoft.com/office/drawing/2014/main" id="{00000000-0008-0000-0100-0000FC25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209550</xdr:colOff>
      <xdr:row>143</xdr:row>
      <xdr:rowOff>9525</xdr:rowOff>
    </xdr:from>
    <xdr:to>
      <xdr:col>13</xdr:col>
      <xdr:colOff>1285875</xdr:colOff>
      <xdr:row>143</xdr:row>
      <xdr:rowOff>9525</xdr:rowOff>
    </xdr:to>
    <xdr:sp macro="" textlink="">
      <xdr:nvSpPr>
        <xdr:cNvPr id="9725" name="Line 1">
          <a:extLst>
            <a:ext uri="{FF2B5EF4-FFF2-40B4-BE49-F238E27FC236}">
              <a16:creationId xmlns:a16="http://schemas.microsoft.com/office/drawing/2014/main" id="{00000000-0008-0000-0100-0000FD25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2124075</xdr:colOff>
      <xdr:row>143</xdr:row>
      <xdr:rowOff>9525</xdr:rowOff>
    </xdr:from>
    <xdr:to>
      <xdr:col>14</xdr:col>
      <xdr:colOff>285750</xdr:colOff>
      <xdr:row>143</xdr:row>
      <xdr:rowOff>9525</xdr:rowOff>
    </xdr:to>
    <xdr:sp macro="" textlink="">
      <xdr:nvSpPr>
        <xdr:cNvPr id="9726" name="Line 1">
          <a:extLst>
            <a:ext uri="{FF2B5EF4-FFF2-40B4-BE49-F238E27FC236}">
              <a16:creationId xmlns:a16="http://schemas.microsoft.com/office/drawing/2014/main" id="{00000000-0008-0000-0100-0000FE250000}"/>
            </a:ext>
          </a:extLst>
        </xdr:cNvPr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2124075</xdr:colOff>
      <xdr:row>143</xdr:row>
      <xdr:rowOff>9525</xdr:rowOff>
    </xdr:from>
    <xdr:to>
      <xdr:col>13</xdr:col>
      <xdr:colOff>285750</xdr:colOff>
      <xdr:row>143</xdr:row>
      <xdr:rowOff>9525</xdr:rowOff>
    </xdr:to>
    <xdr:sp macro="" textlink="">
      <xdr:nvSpPr>
        <xdr:cNvPr id="9727" name="Line 1">
          <a:extLst>
            <a:ext uri="{FF2B5EF4-FFF2-40B4-BE49-F238E27FC236}">
              <a16:creationId xmlns:a16="http://schemas.microsoft.com/office/drawing/2014/main" id="{00000000-0008-0000-0100-0000FF25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209550</xdr:colOff>
      <xdr:row>143</xdr:row>
      <xdr:rowOff>9525</xdr:rowOff>
    </xdr:from>
    <xdr:to>
      <xdr:col>13</xdr:col>
      <xdr:colOff>1285875</xdr:colOff>
      <xdr:row>143</xdr:row>
      <xdr:rowOff>9525</xdr:rowOff>
    </xdr:to>
    <xdr:sp macro="" textlink="">
      <xdr:nvSpPr>
        <xdr:cNvPr id="9728" name="Line 1">
          <a:extLst>
            <a:ext uri="{FF2B5EF4-FFF2-40B4-BE49-F238E27FC236}">
              <a16:creationId xmlns:a16="http://schemas.microsoft.com/office/drawing/2014/main" id="{00000000-0008-0000-0100-00000026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2124075</xdr:colOff>
      <xdr:row>143</xdr:row>
      <xdr:rowOff>9525</xdr:rowOff>
    </xdr:from>
    <xdr:to>
      <xdr:col>14</xdr:col>
      <xdr:colOff>285750</xdr:colOff>
      <xdr:row>143</xdr:row>
      <xdr:rowOff>9525</xdr:rowOff>
    </xdr:to>
    <xdr:sp macro="" textlink="">
      <xdr:nvSpPr>
        <xdr:cNvPr id="9729" name="Line 1">
          <a:extLst>
            <a:ext uri="{FF2B5EF4-FFF2-40B4-BE49-F238E27FC236}">
              <a16:creationId xmlns:a16="http://schemas.microsoft.com/office/drawing/2014/main" id="{00000000-0008-0000-0100-000001260000}"/>
            </a:ext>
          </a:extLst>
        </xdr:cNvPr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2124075</xdr:colOff>
      <xdr:row>143</xdr:row>
      <xdr:rowOff>9525</xdr:rowOff>
    </xdr:from>
    <xdr:to>
      <xdr:col>13</xdr:col>
      <xdr:colOff>285750</xdr:colOff>
      <xdr:row>143</xdr:row>
      <xdr:rowOff>9525</xdr:rowOff>
    </xdr:to>
    <xdr:sp macro="" textlink="">
      <xdr:nvSpPr>
        <xdr:cNvPr id="9730" name="Line 1">
          <a:extLst>
            <a:ext uri="{FF2B5EF4-FFF2-40B4-BE49-F238E27FC236}">
              <a16:creationId xmlns:a16="http://schemas.microsoft.com/office/drawing/2014/main" id="{00000000-0008-0000-0100-00000226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209550</xdr:colOff>
      <xdr:row>143</xdr:row>
      <xdr:rowOff>9525</xdr:rowOff>
    </xdr:from>
    <xdr:to>
      <xdr:col>13</xdr:col>
      <xdr:colOff>1285875</xdr:colOff>
      <xdr:row>143</xdr:row>
      <xdr:rowOff>9525</xdr:rowOff>
    </xdr:to>
    <xdr:sp macro="" textlink="">
      <xdr:nvSpPr>
        <xdr:cNvPr id="9731" name="Line 1">
          <a:extLst>
            <a:ext uri="{FF2B5EF4-FFF2-40B4-BE49-F238E27FC236}">
              <a16:creationId xmlns:a16="http://schemas.microsoft.com/office/drawing/2014/main" id="{00000000-0008-0000-0100-00000326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2124075</xdr:colOff>
      <xdr:row>143</xdr:row>
      <xdr:rowOff>9525</xdr:rowOff>
    </xdr:from>
    <xdr:to>
      <xdr:col>13</xdr:col>
      <xdr:colOff>285750</xdr:colOff>
      <xdr:row>143</xdr:row>
      <xdr:rowOff>9525</xdr:rowOff>
    </xdr:to>
    <xdr:sp macro="" textlink="">
      <xdr:nvSpPr>
        <xdr:cNvPr id="9732" name="Line 1">
          <a:extLst>
            <a:ext uri="{FF2B5EF4-FFF2-40B4-BE49-F238E27FC236}">
              <a16:creationId xmlns:a16="http://schemas.microsoft.com/office/drawing/2014/main" id="{00000000-0008-0000-0100-00000426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209550</xdr:colOff>
      <xdr:row>143</xdr:row>
      <xdr:rowOff>9525</xdr:rowOff>
    </xdr:from>
    <xdr:to>
      <xdr:col>13</xdr:col>
      <xdr:colOff>1285875</xdr:colOff>
      <xdr:row>143</xdr:row>
      <xdr:rowOff>9525</xdr:rowOff>
    </xdr:to>
    <xdr:sp macro="" textlink="">
      <xdr:nvSpPr>
        <xdr:cNvPr id="9733" name="Line 1">
          <a:extLst>
            <a:ext uri="{FF2B5EF4-FFF2-40B4-BE49-F238E27FC236}">
              <a16:creationId xmlns:a16="http://schemas.microsoft.com/office/drawing/2014/main" id="{00000000-0008-0000-0100-00000526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2124075</xdr:colOff>
      <xdr:row>143</xdr:row>
      <xdr:rowOff>9525</xdr:rowOff>
    </xdr:from>
    <xdr:to>
      <xdr:col>13</xdr:col>
      <xdr:colOff>285750</xdr:colOff>
      <xdr:row>143</xdr:row>
      <xdr:rowOff>9525</xdr:rowOff>
    </xdr:to>
    <xdr:sp macro="" textlink="">
      <xdr:nvSpPr>
        <xdr:cNvPr id="9734" name="Line 1">
          <a:extLst>
            <a:ext uri="{FF2B5EF4-FFF2-40B4-BE49-F238E27FC236}">
              <a16:creationId xmlns:a16="http://schemas.microsoft.com/office/drawing/2014/main" id="{00000000-0008-0000-0100-00000626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209550</xdr:colOff>
      <xdr:row>143</xdr:row>
      <xdr:rowOff>9525</xdr:rowOff>
    </xdr:from>
    <xdr:to>
      <xdr:col>13</xdr:col>
      <xdr:colOff>1285875</xdr:colOff>
      <xdr:row>143</xdr:row>
      <xdr:rowOff>9525</xdr:rowOff>
    </xdr:to>
    <xdr:sp macro="" textlink="">
      <xdr:nvSpPr>
        <xdr:cNvPr id="9735" name="Line 1">
          <a:extLst>
            <a:ext uri="{FF2B5EF4-FFF2-40B4-BE49-F238E27FC236}">
              <a16:creationId xmlns:a16="http://schemas.microsoft.com/office/drawing/2014/main" id="{00000000-0008-0000-0100-00000726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2124075</xdr:colOff>
      <xdr:row>143</xdr:row>
      <xdr:rowOff>9525</xdr:rowOff>
    </xdr:from>
    <xdr:to>
      <xdr:col>5</xdr:col>
      <xdr:colOff>285750</xdr:colOff>
      <xdr:row>143</xdr:row>
      <xdr:rowOff>9525</xdr:rowOff>
    </xdr:to>
    <xdr:sp macro="" textlink="">
      <xdr:nvSpPr>
        <xdr:cNvPr id="9736" name="Line 1">
          <a:extLst>
            <a:ext uri="{FF2B5EF4-FFF2-40B4-BE49-F238E27FC236}">
              <a16:creationId xmlns:a16="http://schemas.microsoft.com/office/drawing/2014/main" id="{00000000-0008-0000-0100-00000826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209550</xdr:colOff>
      <xdr:row>143</xdr:row>
      <xdr:rowOff>9525</xdr:rowOff>
    </xdr:from>
    <xdr:to>
      <xdr:col>5</xdr:col>
      <xdr:colOff>1285875</xdr:colOff>
      <xdr:row>143</xdr:row>
      <xdr:rowOff>9525</xdr:rowOff>
    </xdr:to>
    <xdr:sp macro="" textlink="">
      <xdr:nvSpPr>
        <xdr:cNvPr id="9737" name="Line 1">
          <a:extLst>
            <a:ext uri="{FF2B5EF4-FFF2-40B4-BE49-F238E27FC236}">
              <a16:creationId xmlns:a16="http://schemas.microsoft.com/office/drawing/2014/main" id="{00000000-0008-0000-0100-00000926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2124075</xdr:colOff>
      <xdr:row>143</xdr:row>
      <xdr:rowOff>9525</xdr:rowOff>
    </xdr:from>
    <xdr:to>
      <xdr:col>6</xdr:col>
      <xdr:colOff>285750</xdr:colOff>
      <xdr:row>143</xdr:row>
      <xdr:rowOff>9525</xdr:rowOff>
    </xdr:to>
    <xdr:sp macro="" textlink="">
      <xdr:nvSpPr>
        <xdr:cNvPr id="9738" name="Line 1">
          <a:extLst>
            <a:ext uri="{FF2B5EF4-FFF2-40B4-BE49-F238E27FC236}">
              <a16:creationId xmlns:a16="http://schemas.microsoft.com/office/drawing/2014/main" id="{00000000-0008-0000-0100-00000A260000}"/>
            </a:ext>
          </a:extLst>
        </xdr:cNvPr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2124075</xdr:colOff>
      <xdr:row>143</xdr:row>
      <xdr:rowOff>9525</xdr:rowOff>
    </xdr:from>
    <xdr:to>
      <xdr:col>5</xdr:col>
      <xdr:colOff>285750</xdr:colOff>
      <xdr:row>143</xdr:row>
      <xdr:rowOff>9525</xdr:rowOff>
    </xdr:to>
    <xdr:sp macro="" textlink="">
      <xdr:nvSpPr>
        <xdr:cNvPr id="9739" name="Line 1">
          <a:extLst>
            <a:ext uri="{FF2B5EF4-FFF2-40B4-BE49-F238E27FC236}">
              <a16:creationId xmlns:a16="http://schemas.microsoft.com/office/drawing/2014/main" id="{00000000-0008-0000-0100-00000B26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209550</xdr:colOff>
      <xdr:row>143</xdr:row>
      <xdr:rowOff>9525</xdr:rowOff>
    </xdr:from>
    <xdr:to>
      <xdr:col>5</xdr:col>
      <xdr:colOff>1285875</xdr:colOff>
      <xdr:row>143</xdr:row>
      <xdr:rowOff>9525</xdr:rowOff>
    </xdr:to>
    <xdr:sp macro="" textlink="">
      <xdr:nvSpPr>
        <xdr:cNvPr id="9740" name="Line 1">
          <a:extLst>
            <a:ext uri="{FF2B5EF4-FFF2-40B4-BE49-F238E27FC236}">
              <a16:creationId xmlns:a16="http://schemas.microsoft.com/office/drawing/2014/main" id="{00000000-0008-0000-0100-00000C26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2124075</xdr:colOff>
      <xdr:row>143</xdr:row>
      <xdr:rowOff>9525</xdr:rowOff>
    </xdr:from>
    <xdr:to>
      <xdr:col>6</xdr:col>
      <xdr:colOff>285750</xdr:colOff>
      <xdr:row>143</xdr:row>
      <xdr:rowOff>9525</xdr:rowOff>
    </xdr:to>
    <xdr:sp macro="" textlink="">
      <xdr:nvSpPr>
        <xdr:cNvPr id="9741" name="Line 1">
          <a:extLst>
            <a:ext uri="{FF2B5EF4-FFF2-40B4-BE49-F238E27FC236}">
              <a16:creationId xmlns:a16="http://schemas.microsoft.com/office/drawing/2014/main" id="{00000000-0008-0000-0100-00000D260000}"/>
            </a:ext>
          </a:extLst>
        </xdr:cNvPr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2124075</xdr:colOff>
      <xdr:row>143</xdr:row>
      <xdr:rowOff>9525</xdr:rowOff>
    </xdr:from>
    <xdr:to>
      <xdr:col>5</xdr:col>
      <xdr:colOff>285750</xdr:colOff>
      <xdr:row>143</xdr:row>
      <xdr:rowOff>9525</xdr:rowOff>
    </xdr:to>
    <xdr:sp macro="" textlink="">
      <xdr:nvSpPr>
        <xdr:cNvPr id="9742" name="Line 1">
          <a:extLst>
            <a:ext uri="{FF2B5EF4-FFF2-40B4-BE49-F238E27FC236}">
              <a16:creationId xmlns:a16="http://schemas.microsoft.com/office/drawing/2014/main" id="{00000000-0008-0000-0100-00000E26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209550</xdr:colOff>
      <xdr:row>143</xdr:row>
      <xdr:rowOff>9525</xdr:rowOff>
    </xdr:from>
    <xdr:to>
      <xdr:col>5</xdr:col>
      <xdr:colOff>1285875</xdr:colOff>
      <xdr:row>143</xdr:row>
      <xdr:rowOff>9525</xdr:rowOff>
    </xdr:to>
    <xdr:sp macro="" textlink="">
      <xdr:nvSpPr>
        <xdr:cNvPr id="9743" name="Line 1">
          <a:extLst>
            <a:ext uri="{FF2B5EF4-FFF2-40B4-BE49-F238E27FC236}">
              <a16:creationId xmlns:a16="http://schemas.microsoft.com/office/drawing/2014/main" id="{00000000-0008-0000-0100-00000F26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2124075</xdr:colOff>
      <xdr:row>143</xdr:row>
      <xdr:rowOff>9525</xdr:rowOff>
    </xdr:from>
    <xdr:to>
      <xdr:col>6</xdr:col>
      <xdr:colOff>285750</xdr:colOff>
      <xdr:row>143</xdr:row>
      <xdr:rowOff>9525</xdr:rowOff>
    </xdr:to>
    <xdr:sp macro="" textlink="">
      <xdr:nvSpPr>
        <xdr:cNvPr id="9744" name="Line 1">
          <a:extLst>
            <a:ext uri="{FF2B5EF4-FFF2-40B4-BE49-F238E27FC236}">
              <a16:creationId xmlns:a16="http://schemas.microsoft.com/office/drawing/2014/main" id="{00000000-0008-0000-0100-000010260000}"/>
            </a:ext>
          </a:extLst>
        </xdr:cNvPr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2124075</xdr:colOff>
      <xdr:row>143</xdr:row>
      <xdr:rowOff>9525</xdr:rowOff>
    </xdr:from>
    <xdr:to>
      <xdr:col>5</xdr:col>
      <xdr:colOff>285750</xdr:colOff>
      <xdr:row>143</xdr:row>
      <xdr:rowOff>9525</xdr:rowOff>
    </xdr:to>
    <xdr:sp macro="" textlink="">
      <xdr:nvSpPr>
        <xdr:cNvPr id="9745" name="Line 1">
          <a:extLst>
            <a:ext uri="{FF2B5EF4-FFF2-40B4-BE49-F238E27FC236}">
              <a16:creationId xmlns:a16="http://schemas.microsoft.com/office/drawing/2014/main" id="{00000000-0008-0000-0100-00001126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209550</xdr:colOff>
      <xdr:row>143</xdr:row>
      <xdr:rowOff>9525</xdr:rowOff>
    </xdr:from>
    <xdr:to>
      <xdr:col>5</xdr:col>
      <xdr:colOff>1285875</xdr:colOff>
      <xdr:row>143</xdr:row>
      <xdr:rowOff>9525</xdr:rowOff>
    </xdr:to>
    <xdr:sp macro="" textlink="">
      <xdr:nvSpPr>
        <xdr:cNvPr id="9746" name="Line 1">
          <a:extLst>
            <a:ext uri="{FF2B5EF4-FFF2-40B4-BE49-F238E27FC236}">
              <a16:creationId xmlns:a16="http://schemas.microsoft.com/office/drawing/2014/main" id="{00000000-0008-0000-0100-00001226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2124075</xdr:colOff>
      <xdr:row>143</xdr:row>
      <xdr:rowOff>9525</xdr:rowOff>
    </xdr:from>
    <xdr:to>
      <xdr:col>5</xdr:col>
      <xdr:colOff>285750</xdr:colOff>
      <xdr:row>143</xdr:row>
      <xdr:rowOff>9525</xdr:rowOff>
    </xdr:to>
    <xdr:sp macro="" textlink="">
      <xdr:nvSpPr>
        <xdr:cNvPr id="9747" name="Line 1">
          <a:extLst>
            <a:ext uri="{FF2B5EF4-FFF2-40B4-BE49-F238E27FC236}">
              <a16:creationId xmlns:a16="http://schemas.microsoft.com/office/drawing/2014/main" id="{00000000-0008-0000-0100-00001326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209550</xdr:colOff>
      <xdr:row>143</xdr:row>
      <xdr:rowOff>9525</xdr:rowOff>
    </xdr:from>
    <xdr:to>
      <xdr:col>5</xdr:col>
      <xdr:colOff>1285875</xdr:colOff>
      <xdr:row>143</xdr:row>
      <xdr:rowOff>9525</xdr:rowOff>
    </xdr:to>
    <xdr:sp macro="" textlink="">
      <xdr:nvSpPr>
        <xdr:cNvPr id="9748" name="Line 1">
          <a:extLst>
            <a:ext uri="{FF2B5EF4-FFF2-40B4-BE49-F238E27FC236}">
              <a16:creationId xmlns:a16="http://schemas.microsoft.com/office/drawing/2014/main" id="{00000000-0008-0000-0100-00001426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2124075</xdr:colOff>
      <xdr:row>143</xdr:row>
      <xdr:rowOff>9525</xdr:rowOff>
    </xdr:from>
    <xdr:to>
      <xdr:col>5</xdr:col>
      <xdr:colOff>285750</xdr:colOff>
      <xdr:row>143</xdr:row>
      <xdr:rowOff>9525</xdr:rowOff>
    </xdr:to>
    <xdr:sp macro="" textlink="">
      <xdr:nvSpPr>
        <xdr:cNvPr id="9749" name="Line 1">
          <a:extLst>
            <a:ext uri="{FF2B5EF4-FFF2-40B4-BE49-F238E27FC236}">
              <a16:creationId xmlns:a16="http://schemas.microsoft.com/office/drawing/2014/main" id="{00000000-0008-0000-0100-00001526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209550</xdr:colOff>
      <xdr:row>143</xdr:row>
      <xdr:rowOff>9525</xdr:rowOff>
    </xdr:from>
    <xdr:to>
      <xdr:col>5</xdr:col>
      <xdr:colOff>1285875</xdr:colOff>
      <xdr:row>143</xdr:row>
      <xdr:rowOff>9525</xdr:rowOff>
    </xdr:to>
    <xdr:sp macro="" textlink="">
      <xdr:nvSpPr>
        <xdr:cNvPr id="9750" name="Line 1">
          <a:extLst>
            <a:ext uri="{FF2B5EF4-FFF2-40B4-BE49-F238E27FC236}">
              <a16:creationId xmlns:a16="http://schemas.microsoft.com/office/drawing/2014/main" id="{00000000-0008-0000-0100-00001626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2124075</xdr:colOff>
      <xdr:row>143</xdr:row>
      <xdr:rowOff>9525</xdr:rowOff>
    </xdr:from>
    <xdr:to>
      <xdr:col>6</xdr:col>
      <xdr:colOff>285750</xdr:colOff>
      <xdr:row>143</xdr:row>
      <xdr:rowOff>9525</xdr:rowOff>
    </xdr:to>
    <xdr:sp macro="" textlink="">
      <xdr:nvSpPr>
        <xdr:cNvPr id="9751" name="Line 1">
          <a:extLst>
            <a:ext uri="{FF2B5EF4-FFF2-40B4-BE49-F238E27FC236}">
              <a16:creationId xmlns:a16="http://schemas.microsoft.com/office/drawing/2014/main" id="{00000000-0008-0000-0100-00001726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209550</xdr:colOff>
      <xdr:row>143</xdr:row>
      <xdr:rowOff>9525</xdr:rowOff>
    </xdr:from>
    <xdr:to>
      <xdr:col>6</xdr:col>
      <xdr:colOff>1285875</xdr:colOff>
      <xdr:row>143</xdr:row>
      <xdr:rowOff>9525</xdr:rowOff>
    </xdr:to>
    <xdr:sp macro="" textlink="">
      <xdr:nvSpPr>
        <xdr:cNvPr id="9752" name="Line 1">
          <a:extLst>
            <a:ext uri="{FF2B5EF4-FFF2-40B4-BE49-F238E27FC236}">
              <a16:creationId xmlns:a16="http://schemas.microsoft.com/office/drawing/2014/main" id="{00000000-0008-0000-0100-00001826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2124075</xdr:colOff>
      <xdr:row>143</xdr:row>
      <xdr:rowOff>9525</xdr:rowOff>
    </xdr:from>
    <xdr:to>
      <xdr:col>7</xdr:col>
      <xdr:colOff>285750</xdr:colOff>
      <xdr:row>143</xdr:row>
      <xdr:rowOff>9525</xdr:rowOff>
    </xdr:to>
    <xdr:sp macro="" textlink="">
      <xdr:nvSpPr>
        <xdr:cNvPr id="9753" name="Line 1">
          <a:extLst>
            <a:ext uri="{FF2B5EF4-FFF2-40B4-BE49-F238E27FC236}">
              <a16:creationId xmlns:a16="http://schemas.microsoft.com/office/drawing/2014/main" id="{00000000-0008-0000-0100-000019260000}"/>
            </a:ext>
          </a:extLst>
        </xdr:cNvPr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2124075</xdr:colOff>
      <xdr:row>143</xdr:row>
      <xdr:rowOff>9525</xdr:rowOff>
    </xdr:from>
    <xdr:to>
      <xdr:col>6</xdr:col>
      <xdr:colOff>285750</xdr:colOff>
      <xdr:row>143</xdr:row>
      <xdr:rowOff>9525</xdr:rowOff>
    </xdr:to>
    <xdr:sp macro="" textlink="">
      <xdr:nvSpPr>
        <xdr:cNvPr id="9754" name="Line 1">
          <a:extLst>
            <a:ext uri="{FF2B5EF4-FFF2-40B4-BE49-F238E27FC236}">
              <a16:creationId xmlns:a16="http://schemas.microsoft.com/office/drawing/2014/main" id="{00000000-0008-0000-0100-00001A26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209550</xdr:colOff>
      <xdr:row>143</xdr:row>
      <xdr:rowOff>9525</xdr:rowOff>
    </xdr:from>
    <xdr:to>
      <xdr:col>6</xdr:col>
      <xdr:colOff>1285875</xdr:colOff>
      <xdr:row>143</xdr:row>
      <xdr:rowOff>9525</xdr:rowOff>
    </xdr:to>
    <xdr:sp macro="" textlink="">
      <xdr:nvSpPr>
        <xdr:cNvPr id="9755" name="Line 1">
          <a:extLst>
            <a:ext uri="{FF2B5EF4-FFF2-40B4-BE49-F238E27FC236}">
              <a16:creationId xmlns:a16="http://schemas.microsoft.com/office/drawing/2014/main" id="{00000000-0008-0000-0100-00001B26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2124075</xdr:colOff>
      <xdr:row>143</xdr:row>
      <xdr:rowOff>9525</xdr:rowOff>
    </xdr:from>
    <xdr:to>
      <xdr:col>7</xdr:col>
      <xdr:colOff>285750</xdr:colOff>
      <xdr:row>143</xdr:row>
      <xdr:rowOff>9525</xdr:rowOff>
    </xdr:to>
    <xdr:sp macro="" textlink="">
      <xdr:nvSpPr>
        <xdr:cNvPr id="9756" name="Line 1">
          <a:extLst>
            <a:ext uri="{FF2B5EF4-FFF2-40B4-BE49-F238E27FC236}">
              <a16:creationId xmlns:a16="http://schemas.microsoft.com/office/drawing/2014/main" id="{00000000-0008-0000-0100-00001C260000}"/>
            </a:ext>
          </a:extLst>
        </xdr:cNvPr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2124075</xdr:colOff>
      <xdr:row>143</xdr:row>
      <xdr:rowOff>9525</xdr:rowOff>
    </xdr:from>
    <xdr:to>
      <xdr:col>6</xdr:col>
      <xdr:colOff>285750</xdr:colOff>
      <xdr:row>143</xdr:row>
      <xdr:rowOff>9525</xdr:rowOff>
    </xdr:to>
    <xdr:sp macro="" textlink="">
      <xdr:nvSpPr>
        <xdr:cNvPr id="9757" name="Line 1">
          <a:extLst>
            <a:ext uri="{FF2B5EF4-FFF2-40B4-BE49-F238E27FC236}">
              <a16:creationId xmlns:a16="http://schemas.microsoft.com/office/drawing/2014/main" id="{00000000-0008-0000-0100-00001D26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209550</xdr:colOff>
      <xdr:row>143</xdr:row>
      <xdr:rowOff>9525</xdr:rowOff>
    </xdr:from>
    <xdr:to>
      <xdr:col>6</xdr:col>
      <xdr:colOff>1285875</xdr:colOff>
      <xdr:row>143</xdr:row>
      <xdr:rowOff>9525</xdr:rowOff>
    </xdr:to>
    <xdr:sp macro="" textlink="">
      <xdr:nvSpPr>
        <xdr:cNvPr id="9758" name="Line 1">
          <a:extLst>
            <a:ext uri="{FF2B5EF4-FFF2-40B4-BE49-F238E27FC236}">
              <a16:creationId xmlns:a16="http://schemas.microsoft.com/office/drawing/2014/main" id="{00000000-0008-0000-0100-00001E26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2124075</xdr:colOff>
      <xdr:row>143</xdr:row>
      <xdr:rowOff>9525</xdr:rowOff>
    </xdr:from>
    <xdr:to>
      <xdr:col>7</xdr:col>
      <xdr:colOff>285750</xdr:colOff>
      <xdr:row>143</xdr:row>
      <xdr:rowOff>9525</xdr:rowOff>
    </xdr:to>
    <xdr:sp macro="" textlink="">
      <xdr:nvSpPr>
        <xdr:cNvPr id="9759" name="Line 1">
          <a:extLst>
            <a:ext uri="{FF2B5EF4-FFF2-40B4-BE49-F238E27FC236}">
              <a16:creationId xmlns:a16="http://schemas.microsoft.com/office/drawing/2014/main" id="{00000000-0008-0000-0100-00001F260000}"/>
            </a:ext>
          </a:extLst>
        </xdr:cNvPr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2124075</xdr:colOff>
      <xdr:row>143</xdr:row>
      <xdr:rowOff>9525</xdr:rowOff>
    </xdr:from>
    <xdr:to>
      <xdr:col>6</xdr:col>
      <xdr:colOff>285750</xdr:colOff>
      <xdr:row>143</xdr:row>
      <xdr:rowOff>9525</xdr:rowOff>
    </xdr:to>
    <xdr:sp macro="" textlink="">
      <xdr:nvSpPr>
        <xdr:cNvPr id="9760" name="Line 1">
          <a:extLst>
            <a:ext uri="{FF2B5EF4-FFF2-40B4-BE49-F238E27FC236}">
              <a16:creationId xmlns:a16="http://schemas.microsoft.com/office/drawing/2014/main" id="{00000000-0008-0000-0100-00002026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209550</xdr:colOff>
      <xdr:row>143</xdr:row>
      <xdr:rowOff>9525</xdr:rowOff>
    </xdr:from>
    <xdr:to>
      <xdr:col>6</xdr:col>
      <xdr:colOff>1285875</xdr:colOff>
      <xdr:row>143</xdr:row>
      <xdr:rowOff>9525</xdr:rowOff>
    </xdr:to>
    <xdr:sp macro="" textlink="">
      <xdr:nvSpPr>
        <xdr:cNvPr id="9761" name="Line 1">
          <a:extLst>
            <a:ext uri="{FF2B5EF4-FFF2-40B4-BE49-F238E27FC236}">
              <a16:creationId xmlns:a16="http://schemas.microsoft.com/office/drawing/2014/main" id="{00000000-0008-0000-0100-00002126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2124075</xdr:colOff>
      <xdr:row>143</xdr:row>
      <xdr:rowOff>9525</xdr:rowOff>
    </xdr:from>
    <xdr:to>
      <xdr:col>6</xdr:col>
      <xdr:colOff>285750</xdr:colOff>
      <xdr:row>143</xdr:row>
      <xdr:rowOff>9525</xdr:rowOff>
    </xdr:to>
    <xdr:sp macro="" textlink="">
      <xdr:nvSpPr>
        <xdr:cNvPr id="9762" name="Line 1">
          <a:extLst>
            <a:ext uri="{FF2B5EF4-FFF2-40B4-BE49-F238E27FC236}">
              <a16:creationId xmlns:a16="http://schemas.microsoft.com/office/drawing/2014/main" id="{00000000-0008-0000-0100-00002226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209550</xdr:colOff>
      <xdr:row>143</xdr:row>
      <xdr:rowOff>9525</xdr:rowOff>
    </xdr:from>
    <xdr:to>
      <xdr:col>6</xdr:col>
      <xdr:colOff>1285875</xdr:colOff>
      <xdr:row>143</xdr:row>
      <xdr:rowOff>9525</xdr:rowOff>
    </xdr:to>
    <xdr:sp macro="" textlink="">
      <xdr:nvSpPr>
        <xdr:cNvPr id="9763" name="Line 1">
          <a:extLst>
            <a:ext uri="{FF2B5EF4-FFF2-40B4-BE49-F238E27FC236}">
              <a16:creationId xmlns:a16="http://schemas.microsoft.com/office/drawing/2014/main" id="{00000000-0008-0000-0100-00002326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2124075</xdr:colOff>
      <xdr:row>143</xdr:row>
      <xdr:rowOff>9525</xdr:rowOff>
    </xdr:from>
    <xdr:to>
      <xdr:col>6</xdr:col>
      <xdr:colOff>285750</xdr:colOff>
      <xdr:row>143</xdr:row>
      <xdr:rowOff>9525</xdr:rowOff>
    </xdr:to>
    <xdr:sp macro="" textlink="">
      <xdr:nvSpPr>
        <xdr:cNvPr id="9764" name="Line 1">
          <a:extLst>
            <a:ext uri="{FF2B5EF4-FFF2-40B4-BE49-F238E27FC236}">
              <a16:creationId xmlns:a16="http://schemas.microsoft.com/office/drawing/2014/main" id="{00000000-0008-0000-0100-00002426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209550</xdr:colOff>
      <xdr:row>143</xdr:row>
      <xdr:rowOff>9525</xdr:rowOff>
    </xdr:from>
    <xdr:to>
      <xdr:col>6</xdr:col>
      <xdr:colOff>1285875</xdr:colOff>
      <xdr:row>143</xdr:row>
      <xdr:rowOff>9525</xdr:rowOff>
    </xdr:to>
    <xdr:sp macro="" textlink="">
      <xdr:nvSpPr>
        <xdr:cNvPr id="9765" name="Line 1">
          <a:extLst>
            <a:ext uri="{FF2B5EF4-FFF2-40B4-BE49-F238E27FC236}">
              <a16:creationId xmlns:a16="http://schemas.microsoft.com/office/drawing/2014/main" id="{00000000-0008-0000-0100-00002526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2124075</xdr:colOff>
      <xdr:row>143</xdr:row>
      <xdr:rowOff>9525</xdr:rowOff>
    </xdr:from>
    <xdr:to>
      <xdr:col>7</xdr:col>
      <xdr:colOff>285750</xdr:colOff>
      <xdr:row>143</xdr:row>
      <xdr:rowOff>9525</xdr:rowOff>
    </xdr:to>
    <xdr:sp macro="" textlink="">
      <xdr:nvSpPr>
        <xdr:cNvPr id="9766" name="Line 1">
          <a:extLst>
            <a:ext uri="{FF2B5EF4-FFF2-40B4-BE49-F238E27FC236}">
              <a16:creationId xmlns:a16="http://schemas.microsoft.com/office/drawing/2014/main" id="{00000000-0008-0000-0100-00002626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209550</xdr:colOff>
      <xdr:row>143</xdr:row>
      <xdr:rowOff>9525</xdr:rowOff>
    </xdr:from>
    <xdr:to>
      <xdr:col>7</xdr:col>
      <xdr:colOff>1285875</xdr:colOff>
      <xdr:row>143</xdr:row>
      <xdr:rowOff>9525</xdr:rowOff>
    </xdr:to>
    <xdr:sp macro="" textlink="">
      <xdr:nvSpPr>
        <xdr:cNvPr id="9767" name="Line 1">
          <a:extLst>
            <a:ext uri="{FF2B5EF4-FFF2-40B4-BE49-F238E27FC236}">
              <a16:creationId xmlns:a16="http://schemas.microsoft.com/office/drawing/2014/main" id="{00000000-0008-0000-0100-00002726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2124075</xdr:colOff>
      <xdr:row>143</xdr:row>
      <xdr:rowOff>9525</xdr:rowOff>
    </xdr:from>
    <xdr:to>
      <xdr:col>8</xdr:col>
      <xdr:colOff>285750</xdr:colOff>
      <xdr:row>143</xdr:row>
      <xdr:rowOff>9525</xdr:rowOff>
    </xdr:to>
    <xdr:sp macro="" textlink="">
      <xdr:nvSpPr>
        <xdr:cNvPr id="9768" name="Line 1">
          <a:extLst>
            <a:ext uri="{FF2B5EF4-FFF2-40B4-BE49-F238E27FC236}">
              <a16:creationId xmlns:a16="http://schemas.microsoft.com/office/drawing/2014/main" id="{00000000-0008-0000-0100-000028260000}"/>
            </a:ext>
          </a:extLst>
        </xdr:cNvPr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2124075</xdr:colOff>
      <xdr:row>143</xdr:row>
      <xdr:rowOff>9525</xdr:rowOff>
    </xdr:from>
    <xdr:to>
      <xdr:col>7</xdr:col>
      <xdr:colOff>285750</xdr:colOff>
      <xdr:row>143</xdr:row>
      <xdr:rowOff>9525</xdr:rowOff>
    </xdr:to>
    <xdr:sp macro="" textlink="">
      <xdr:nvSpPr>
        <xdr:cNvPr id="9769" name="Line 1">
          <a:extLst>
            <a:ext uri="{FF2B5EF4-FFF2-40B4-BE49-F238E27FC236}">
              <a16:creationId xmlns:a16="http://schemas.microsoft.com/office/drawing/2014/main" id="{00000000-0008-0000-0100-00002926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209550</xdr:colOff>
      <xdr:row>143</xdr:row>
      <xdr:rowOff>9525</xdr:rowOff>
    </xdr:from>
    <xdr:to>
      <xdr:col>7</xdr:col>
      <xdr:colOff>1285875</xdr:colOff>
      <xdr:row>143</xdr:row>
      <xdr:rowOff>9525</xdr:rowOff>
    </xdr:to>
    <xdr:sp macro="" textlink="">
      <xdr:nvSpPr>
        <xdr:cNvPr id="9770" name="Line 1">
          <a:extLst>
            <a:ext uri="{FF2B5EF4-FFF2-40B4-BE49-F238E27FC236}">
              <a16:creationId xmlns:a16="http://schemas.microsoft.com/office/drawing/2014/main" id="{00000000-0008-0000-0100-00002A26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2124075</xdr:colOff>
      <xdr:row>143</xdr:row>
      <xdr:rowOff>9525</xdr:rowOff>
    </xdr:from>
    <xdr:to>
      <xdr:col>8</xdr:col>
      <xdr:colOff>285750</xdr:colOff>
      <xdr:row>143</xdr:row>
      <xdr:rowOff>9525</xdr:rowOff>
    </xdr:to>
    <xdr:sp macro="" textlink="">
      <xdr:nvSpPr>
        <xdr:cNvPr id="9771" name="Line 1">
          <a:extLst>
            <a:ext uri="{FF2B5EF4-FFF2-40B4-BE49-F238E27FC236}">
              <a16:creationId xmlns:a16="http://schemas.microsoft.com/office/drawing/2014/main" id="{00000000-0008-0000-0100-00002B260000}"/>
            </a:ext>
          </a:extLst>
        </xdr:cNvPr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2124075</xdr:colOff>
      <xdr:row>143</xdr:row>
      <xdr:rowOff>9525</xdr:rowOff>
    </xdr:from>
    <xdr:to>
      <xdr:col>7</xdr:col>
      <xdr:colOff>285750</xdr:colOff>
      <xdr:row>143</xdr:row>
      <xdr:rowOff>9525</xdr:rowOff>
    </xdr:to>
    <xdr:sp macro="" textlink="">
      <xdr:nvSpPr>
        <xdr:cNvPr id="9772" name="Line 1">
          <a:extLst>
            <a:ext uri="{FF2B5EF4-FFF2-40B4-BE49-F238E27FC236}">
              <a16:creationId xmlns:a16="http://schemas.microsoft.com/office/drawing/2014/main" id="{00000000-0008-0000-0100-00002C26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209550</xdr:colOff>
      <xdr:row>143</xdr:row>
      <xdr:rowOff>9525</xdr:rowOff>
    </xdr:from>
    <xdr:to>
      <xdr:col>7</xdr:col>
      <xdr:colOff>1285875</xdr:colOff>
      <xdr:row>143</xdr:row>
      <xdr:rowOff>9525</xdr:rowOff>
    </xdr:to>
    <xdr:sp macro="" textlink="">
      <xdr:nvSpPr>
        <xdr:cNvPr id="9773" name="Line 1">
          <a:extLst>
            <a:ext uri="{FF2B5EF4-FFF2-40B4-BE49-F238E27FC236}">
              <a16:creationId xmlns:a16="http://schemas.microsoft.com/office/drawing/2014/main" id="{00000000-0008-0000-0100-00002D26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2124075</xdr:colOff>
      <xdr:row>143</xdr:row>
      <xdr:rowOff>9525</xdr:rowOff>
    </xdr:from>
    <xdr:to>
      <xdr:col>8</xdr:col>
      <xdr:colOff>285750</xdr:colOff>
      <xdr:row>143</xdr:row>
      <xdr:rowOff>9525</xdr:rowOff>
    </xdr:to>
    <xdr:sp macro="" textlink="">
      <xdr:nvSpPr>
        <xdr:cNvPr id="9774" name="Line 1">
          <a:extLst>
            <a:ext uri="{FF2B5EF4-FFF2-40B4-BE49-F238E27FC236}">
              <a16:creationId xmlns:a16="http://schemas.microsoft.com/office/drawing/2014/main" id="{00000000-0008-0000-0100-00002E260000}"/>
            </a:ext>
          </a:extLst>
        </xdr:cNvPr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2124075</xdr:colOff>
      <xdr:row>143</xdr:row>
      <xdr:rowOff>9525</xdr:rowOff>
    </xdr:from>
    <xdr:to>
      <xdr:col>7</xdr:col>
      <xdr:colOff>285750</xdr:colOff>
      <xdr:row>143</xdr:row>
      <xdr:rowOff>9525</xdr:rowOff>
    </xdr:to>
    <xdr:sp macro="" textlink="">
      <xdr:nvSpPr>
        <xdr:cNvPr id="9775" name="Line 1">
          <a:extLst>
            <a:ext uri="{FF2B5EF4-FFF2-40B4-BE49-F238E27FC236}">
              <a16:creationId xmlns:a16="http://schemas.microsoft.com/office/drawing/2014/main" id="{00000000-0008-0000-0100-00002F26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209550</xdr:colOff>
      <xdr:row>143</xdr:row>
      <xdr:rowOff>9525</xdr:rowOff>
    </xdr:from>
    <xdr:to>
      <xdr:col>7</xdr:col>
      <xdr:colOff>1285875</xdr:colOff>
      <xdr:row>143</xdr:row>
      <xdr:rowOff>9525</xdr:rowOff>
    </xdr:to>
    <xdr:sp macro="" textlink="">
      <xdr:nvSpPr>
        <xdr:cNvPr id="9776" name="Line 1">
          <a:extLst>
            <a:ext uri="{FF2B5EF4-FFF2-40B4-BE49-F238E27FC236}">
              <a16:creationId xmlns:a16="http://schemas.microsoft.com/office/drawing/2014/main" id="{00000000-0008-0000-0100-00003026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2124075</xdr:colOff>
      <xdr:row>143</xdr:row>
      <xdr:rowOff>9525</xdr:rowOff>
    </xdr:from>
    <xdr:to>
      <xdr:col>7</xdr:col>
      <xdr:colOff>285750</xdr:colOff>
      <xdr:row>143</xdr:row>
      <xdr:rowOff>9525</xdr:rowOff>
    </xdr:to>
    <xdr:sp macro="" textlink="">
      <xdr:nvSpPr>
        <xdr:cNvPr id="9777" name="Line 1">
          <a:extLst>
            <a:ext uri="{FF2B5EF4-FFF2-40B4-BE49-F238E27FC236}">
              <a16:creationId xmlns:a16="http://schemas.microsoft.com/office/drawing/2014/main" id="{00000000-0008-0000-0100-00003126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209550</xdr:colOff>
      <xdr:row>143</xdr:row>
      <xdr:rowOff>9525</xdr:rowOff>
    </xdr:from>
    <xdr:to>
      <xdr:col>7</xdr:col>
      <xdr:colOff>1285875</xdr:colOff>
      <xdr:row>143</xdr:row>
      <xdr:rowOff>9525</xdr:rowOff>
    </xdr:to>
    <xdr:sp macro="" textlink="">
      <xdr:nvSpPr>
        <xdr:cNvPr id="9778" name="Line 1">
          <a:extLst>
            <a:ext uri="{FF2B5EF4-FFF2-40B4-BE49-F238E27FC236}">
              <a16:creationId xmlns:a16="http://schemas.microsoft.com/office/drawing/2014/main" id="{00000000-0008-0000-0100-00003226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2124075</xdr:colOff>
      <xdr:row>143</xdr:row>
      <xdr:rowOff>9525</xdr:rowOff>
    </xdr:from>
    <xdr:to>
      <xdr:col>7</xdr:col>
      <xdr:colOff>285750</xdr:colOff>
      <xdr:row>143</xdr:row>
      <xdr:rowOff>9525</xdr:rowOff>
    </xdr:to>
    <xdr:sp macro="" textlink="">
      <xdr:nvSpPr>
        <xdr:cNvPr id="9779" name="Line 1">
          <a:extLst>
            <a:ext uri="{FF2B5EF4-FFF2-40B4-BE49-F238E27FC236}">
              <a16:creationId xmlns:a16="http://schemas.microsoft.com/office/drawing/2014/main" id="{00000000-0008-0000-0100-00003326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209550</xdr:colOff>
      <xdr:row>143</xdr:row>
      <xdr:rowOff>9525</xdr:rowOff>
    </xdr:from>
    <xdr:to>
      <xdr:col>7</xdr:col>
      <xdr:colOff>1285875</xdr:colOff>
      <xdr:row>143</xdr:row>
      <xdr:rowOff>9525</xdr:rowOff>
    </xdr:to>
    <xdr:sp macro="" textlink="">
      <xdr:nvSpPr>
        <xdr:cNvPr id="9780" name="Line 1">
          <a:extLst>
            <a:ext uri="{FF2B5EF4-FFF2-40B4-BE49-F238E27FC236}">
              <a16:creationId xmlns:a16="http://schemas.microsoft.com/office/drawing/2014/main" id="{00000000-0008-0000-0100-00003426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2124075</xdr:colOff>
      <xdr:row>143</xdr:row>
      <xdr:rowOff>9525</xdr:rowOff>
    </xdr:from>
    <xdr:to>
      <xdr:col>8</xdr:col>
      <xdr:colOff>285750</xdr:colOff>
      <xdr:row>143</xdr:row>
      <xdr:rowOff>9525</xdr:rowOff>
    </xdr:to>
    <xdr:sp macro="" textlink="">
      <xdr:nvSpPr>
        <xdr:cNvPr id="9781" name="Line 1">
          <a:extLst>
            <a:ext uri="{FF2B5EF4-FFF2-40B4-BE49-F238E27FC236}">
              <a16:creationId xmlns:a16="http://schemas.microsoft.com/office/drawing/2014/main" id="{00000000-0008-0000-0100-00003526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209550</xdr:colOff>
      <xdr:row>143</xdr:row>
      <xdr:rowOff>9525</xdr:rowOff>
    </xdr:from>
    <xdr:to>
      <xdr:col>8</xdr:col>
      <xdr:colOff>1285875</xdr:colOff>
      <xdr:row>143</xdr:row>
      <xdr:rowOff>9525</xdr:rowOff>
    </xdr:to>
    <xdr:sp macro="" textlink="">
      <xdr:nvSpPr>
        <xdr:cNvPr id="9782" name="Line 1">
          <a:extLst>
            <a:ext uri="{FF2B5EF4-FFF2-40B4-BE49-F238E27FC236}">
              <a16:creationId xmlns:a16="http://schemas.microsoft.com/office/drawing/2014/main" id="{00000000-0008-0000-0100-00003626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2124075</xdr:colOff>
      <xdr:row>143</xdr:row>
      <xdr:rowOff>9525</xdr:rowOff>
    </xdr:from>
    <xdr:to>
      <xdr:col>9</xdr:col>
      <xdr:colOff>285750</xdr:colOff>
      <xdr:row>143</xdr:row>
      <xdr:rowOff>9525</xdr:rowOff>
    </xdr:to>
    <xdr:sp macro="" textlink="">
      <xdr:nvSpPr>
        <xdr:cNvPr id="9783" name="Line 1">
          <a:extLst>
            <a:ext uri="{FF2B5EF4-FFF2-40B4-BE49-F238E27FC236}">
              <a16:creationId xmlns:a16="http://schemas.microsoft.com/office/drawing/2014/main" id="{00000000-0008-0000-0100-000037260000}"/>
            </a:ext>
          </a:extLst>
        </xdr:cNvPr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2124075</xdr:colOff>
      <xdr:row>143</xdr:row>
      <xdr:rowOff>9525</xdr:rowOff>
    </xdr:from>
    <xdr:to>
      <xdr:col>8</xdr:col>
      <xdr:colOff>285750</xdr:colOff>
      <xdr:row>143</xdr:row>
      <xdr:rowOff>9525</xdr:rowOff>
    </xdr:to>
    <xdr:sp macro="" textlink="">
      <xdr:nvSpPr>
        <xdr:cNvPr id="9784" name="Line 1">
          <a:extLst>
            <a:ext uri="{FF2B5EF4-FFF2-40B4-BE49-F238E27FC236}">
              <a16:creationId xmlns:a16="http://schemas.microsoft.com/office/drawing/2014/main" id="{00000000-0008-0000-0100-00003826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209550</xdr:colOff>
      <xdr:row>143</xdr:row>
      <xdr:rowOff>9525</xdr:rowOff>
    </xdr:from>
    <xdr:to>
      <xdr:col>8</xdr:col>
      <xdr:colOff>1285875</xdr:colOff>
      <xdr:row>143</xdr:row>
      <xdr:rowOff>9525</xdr:rowOff>
    </xdr:to>
    <xdr:sp macro="" textlink="">
      <xdr:nvSpPr>
        <xdr:cNvPr id="9785" name="Line 1">
          <a:extLst>
            <a:ext uri="{FF2B5EF4-FFF2-40B4-BE49-F238E27FC236}">
              <a16:creationId xmlns:a16="http://schemas.microsoft.com/office/drawing/2014/main" id="{00000000-0008-0000-0100-00003926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2124075</xdr:colOff>
      <xdr:row>143</xdr:row>
      <xdr:rowOff>9525</xdr:rowOff>
    </xdr:from>
    <xdr:to>
      <xdr:col>9</xdr:col>
      <xdr:colOff>285750</xdr:colOff>
      <xdr:row>143</xdr:row>
      <xdr:rowOff>9525</xdr:rowOff>
    </xdr:to>
    <xdr:sp macro="" textlink="">
      <xdr:nvSpPr>
        <xdr:cNvPr id="9786" name="Line 1">
          <a:extLst>
            <a:ext uri="{FF2B5EF4-FFF2-40B4-BE49-F238E27FC236}">
              <a16:creationId xmlns:a16="http://schemas.microsoft.com/office/drawing/2014/main" id="{00000000-0008-0000-0100-00003A260000}"/>
            </a:ext>
          </a:extLst>
        </xdr:cNvPr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2124075</xdr:colOff>
      <xdr:row>143</xdr:row>
      <xdr:rowOff>9525</xdr:rowOff>
    </xdr:from>
    <xdr:to>
      <xdr:col>8</xdr:col>
      <xdr:colOff>285750</xdr:colOff>
      <xdr:row>143</xdr:row>
      <xdr:rowOff>9525</xdr:rowOff>
    </xdr:to>
    <xdr:sp macro="" textlink="">
      <xdr:nvSpPr>
        <xdr:cNvPr id="9787" name="Line 1">
          <a:extLst>
            <a:ext uri="{FF2B5EF4-FFF2-40B4-BE49-F238E27FC236}">
              <a16:creationId xmlns:a16="http://schemas.microsoft.com/office/drawing/2014/main" id="{00000000-0008-0000-0100-00003B26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209550</xdr:colOff>
      <xdr:row>143</xdr:row>
      <xdr:rowOff>9525</xdr:rowOff>
    </xdr:from>
    <xdr:to>
      <xdr:col>8</xdr:col>
      <xdr:colOff>1285875</xdr:colOff>
      <xdr:row>143</xdr:row>
      <xdr:rowOff>9525</xdr:rowOff>
    </xdr:to>
    <xdr:sp macro="" textlink="">
      <xdr:nvSpPr>
        <xdr:cNvPr id="9788" name="Line 1">
          <a:extLst>
            <a:ext uri="{FF2B5EF4-FFF2-40B4-BE49-F238E27FC236}">
              <a16:creationId xmlns:a16="http://schemas.microsoft.com/office/drawing/2014/main" id="{00000000-0008-0000-0100-00003C26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2124075</xdr:colOff>
      <xdr:row>143</xdr:row>
      <xdr:rowOff>9525</xdr:rowOff>
    </xdr:from>
    <xdr:to>
      <xdr:col>9</xdr:col>
      <xdr:colOff>285750</xdr:colOff>
      <xdr:row>143</xdr:row>
      <xdr:rowOff>9525</xdr:rowOff>
    </xdr:to>
    <xdr:sp macro="" textlink="">
      <xdr:nvSpPr>
        <xdr:cNvPr id="9789" name="Line 1">
          <a:extLst>
            <a:ext uri="{FF2B5EF4-FFF2-40B4-BE49-F238E27FC236}">
              <a16:creationId xmlns:a16="http://schemas.microsoft.com/office/drawing/2014/main" id="{00000000-0008-0000-0100-00003D260000}"/>
            </a:ext>
          </a:extLst>
        </xdr:cNvPr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2124075</xdr:colOff>
      <xdr:row>143</xdr:row>
      <xdr:rowOff>9525</xdr:rowOff>
    </xdr:from>
    <xdr:to>
      <xdr:col>8</xdr:col>
      <xdr:colOff>285750</xdr:colOff>
      <xdr:row>143</xdr:row>
      <xdr:rowOff>9525</xdr:rowOff>
    </xdr:to>
    <xdr:sp macro="" textlink="">
      <xdr:nvSpPr>
        <xdr:cNvPr id="9790" name="Line 1">
          <a:extLst>
            <a:ext uri="{FF2B5EF4-FFF2-40B4-BE49-F238E27FC236}">
              <a16:creationId xmlns:a16="http://schemas.microsoft.com/office/drawing/2014/main" id="{00000000-0008-0000-0100-00003E26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209550</xdr:colOff>
      <xdr:row>143</xdr:row>
      <xdr:rowOff>9525</xdr:rowOff>
    </xdr:from>
    <xdr:to>
      <xdr:col>8</xdr:col>
      <xdr:colOff>1285875</xdr:colOff>
      <xdr:row>143</xdr:row>
      <xdr:rowOff>9525</xdr:rowOff>
    </xdr:to>
    <xdr:sp macro="" textlink="">
      <xdr:nvSpPr>
        <xdr:cNvPr id="9791" name="Line 1">
          <a:extLst>
            <a:ext uri="{FF2B5EF4-FFF2-40B4-BE49-F238E27FC236}">
              <a16:creationId xmlns:a16="http://schemas.microsoft.com/office/drawing/2014/main" id="{00000000-0008-0000-0100-00003F26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2124075</xdr:colOff>
      <xdr:row>143</xdr:row>
      <xdr:rowOff>9525</xdr:rowOff>
    </xdr:from>
    <xdr:to>
      <xdr:col>8</xdr:col>
      <xdr:colOff>285750</xdr:colOff>
      <xdr:row>143</xdr:row>
      <xdr:rowOff>9525</xdr:rowOff>
    </xdr:to>
    <xdr:sp macro="" textlink="">
      <xdr:nvSpPr>
        <xdr:cNvPr id="9792" name="Line 1">
          <a:extLst>
            <a:ext uri="{FF2B5EF4-FFF2-40B4-BE49-F238E27FC236}">
              <a16:creationId xmlns:a16="http://schemas.microsoft.com/office/drawing/2014/main" id="{00000000-0008-0000-0100-00004026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209550</xdr:colOff>
      <xdr:row>143</xdr:row>
      <xdr:rowOff>9525</xdr:rowOff>
    </xdr:from>
    <xdr:to>
      <xdr:col>8</xdr:col>
      <xdr:colOff>1285875</xdr:colOff>
      <xdr:row>143</xdr:row>
      <xdr:rowOff>9525</xdr:rowOff>
    </xdr:to>
    <xdr:sp macro="" textlink="">
      <xdr:nvSpPr>
        <xdr:cNvPr id="9793" name="Line 1">
          <a:extLst>
            <a:ext uri="{FF2B5EF4-FFF2-40B4-BE49-F238E27FC236}">
              <a16:creationId xmlns:a16="http://schemas.microsoft.com/office/drawing/2014/main" id="{00000000-0008-0000-0100-00004126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2124075</xdr:colOff>
      <xdr:row>143</xdr:row>
      <xdr:rowOff>9525</xdr:rowOff>
    </xdr:from>
    <xdr:to>
      <xdr:col>8</xdr:col>
      <xdr:colOff>285750</xdr:colOff>
      <xdr:row>143</xdr:row>
      <xdr:rowOff>9525</xdr:rowOff>
    </xdr:to>
    <xdr:sp macro="" textlink="">
      <xdr:nvSpPr>
        <xdr:cNvPr id="9794" name="Line 1">
          <a:extLst>
            <a:ext uri="{FF2B5EF4-FFF2-40B4-BE49-F238E27FC236}">
              <a16:creationId xmlns:a16="http://schemas.microsoft.com/office/drawing/2014/main" id="{00000000-0008-0000-0100-00004226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209550</xdr:colOff>
      <xdr:row>143</xdr:row>
      <xdr:rowOff>9525</xdr:rowOff>
    </xdr:from>
    <xdr:to>
      <xdr:col>8</xdr:col>
      <xdr:colOff>1285875</xdr:colOff>
      <xdr:row>143</xdr:row>
      <xdr:rowOff>9525</xdr:rowOff>
    </xdr:to>
    <xdr:sp macro="" textlink="">
      <xdr:nvSpPr>
        <xdr:cNvPr id="9795" name="Line 1">
          <a:extLst>
            <a:ext uri="{FF2B5EF4-FFF2-40B4-BE49-F238E27FC236}">
              <a16:creationId xmlns:a16="http://schemas.microsoft.com/office/drawing/2014/main" id="{00000000-0008-0000-0100-00004326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2124075</xdr:colOff>
      <xdr:row>143</xdr:row>
      <xdr:rowOff>9525</xdr:rowOff>
    </xdr:from>
    <xdr:to>
      <xdr:col>9</xdr:col>
      <xdr:colOff>285750</xdr:colOff>
      <xdr:row>143</xdr:row>
      <xdr:rowOff>9525</xdr:rowOff>
    </xdr:to>
    <xdr:sp macro="" textlink="">
      <xdr:nvSpPr>
        <xdr:cNvPr id="9796" name="Line 1">
          <a:extLst>
            <a:ext uri="{FF2B5EF4-FFF2-40B4-BE49-F238E27FC236}">
              <a16:creationId xmlns:a16="http://schemas.microsoft.com/office/drawing/2014/main" id="{00000000-0008-0000-0100-00004426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209550</xdr:colOff>
      <xdr:row>143</xdr:row>
      <xdr:rowOff>9525</xdr:rowOff>
    </xdr:from>
    <xdr:to>
      <xdr:col>9</xdr:col>
      <xdr:colOff>1285875</xdr:colOff>
      <xdr:row>143</xdr:row>
      <xdr:rowOff>9525</xdr:rowOff>
    </xdr:to>
    <xdr:sp macro="" textlink="">
      <xdr:nvSpPr>
        <xdr:cNvPr id="9797" name="Line 1">
          <a:extLst>
            <a:ext uri="{FF2B5EF4-FFF2-40B4-BE49-F238E27FC236}">
              <a16:creationId xmlns:a16="http://schemas.microsoft.com/office/drawing/2014/main" id="{00000000-0008-0000-0100-00004526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2124075</xdr:colOff>
      <xdr:row>143</xdr:row>
      <xdr:rowOff>9525</xdr:rowOff>
    </xdr:from>
    <xdr:to>
      <xdr:col>10</xdr:col>
      <xdr:colOff>285750</xdr:colOff>
      <xdr:row>143</xdr:row>
      <xdr:rowOff>9525</xdr:rowOff>
    </xdr:to>
    <xdr:sp macro="" textlink="">
      <xdr:nvSpPr>
        <xdr:cNvPr id="9798" name="Line 1">
          <a:extLst>
            <a:ext uri="{FF2B5EF4-FFF2-40B4-BE49-F238E27FC236}">
              <a16:creationId xmlns:a16="http://schemas.microsoft.com/office/drawing/2014/main" id="{00000000-0008-0000-0100-000046260000}"/>
            </a:ext>
          </a:extLst>
        </xdr:cNvPr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2124075</xdr:colOff>
      <xdr:row>143</xdr:row>
      <xdr:rowOff>9525</xdr:rowOff>
    </xdr:from>
    <xdr:to>
      <xdr:col>9</xdr:col>
      <xdr:colOff>285750</xdr:colOff>
      <xdr:row>143</xdr:row>
      <xdr:rowOff>9525</xdr:rowOff>
    </xdr:to>
    <xdr:sp macro="" textlink="">
      <xdr:nvSpPr>
        <xdr:cNvPr id="9799" name="Line 1">
          <a:extLst>
            <a:ext uri="{FF2B5EF4-FFF2-40B4-BE49-F238E27FC236}">
              <a16:creationId xmlns:a16="http://schemas.microsoft.com/office/drawing/2014/main" id="{00000000-0008-0000-0100-00004726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209550</xdr:colOff>
      <xdr:row>143</xdr:row>
      <xdr:rowOff>9525</xdr:rowOff>
    </xdr:from>
    <xdr:to>
      <xdr:col>9</xdr:col>
      <xdr:colOff>1285875</xdr:colOff>
      <xdr:row>143</xdr:row>
      <xdr:rowOff>9525</xdr:rowOff>
    </xdr:to>
    <xdr:sp macro="" textlink="">
      <xdr:nvSpPr>
        <xdr:cNvPr id="9800" name="Line 1">
          <a:extLst>
            <a:ext uri="{FF2B5EF4-FFF2-40B4-BE49-F238E27FC236}">
              <a16:creationId xmlns:a16="http://schemas.microsoft.com/office/drawing/2014/main" id="{00000000-0008-0000-0100-00004826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2124075</xdr:colOff>
      <xdr:row>143</xdr:row>
      <xdr:rowOff>9525</xdr:rowOff>
    </xdr:from>
    <xdr:to>
      <xdr:col>10</xdr:col>
      <xdr:colOff>285750</xdr:colOff>
      <xdr:row>143</xdr:row>
      <xdr:rowOff>9525</xdr:rowOff>
    </xdr:to>
    <xdr:sp macro="" textlink="">
      <xdr:nvSpPr>
        <xdr:cNvPr id="9801" name="Line 1">
          <a:extLst>
            <a:ext uri="{FF2B5EF4-FFF2-40B4-BE49-F238E27FC236}">
              <a16:creationId xmlns:a16="http://schemas.microsoft.com/office/drawing/2014/main" id="{00000000-0008-0000-0100-000049260000}"/>
            </a:ext>
          </a:extLst>
        </xdr:cNvPr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2124075</xdr:colOff>
      <xdr:row>143</xdr:row>
      <xdr:rowOff>9525</xdr:rowOff>
    </xdr:from>
    <xdr:to>
      <xdr:col>9</xdr:col>
      <xdr:colOff>285750</xdr:colOff>
      <xdr:row>143</xdr:row>
      <xdr:rowOff>9525</xdr:rowOff>
    </xdr:to>
    <xdr:sp macro="" textlink="">
      <xdr:nvSpPr>
        <xdr:cNvPr id="9802" name="Line 1">
          <a:extLst>
            <a:ext uri="{FF2B5EF4-FFF2-40B4-BE49-F238E27FC236}">
              <a16:creationId xmlns:a16="http://schemas.microsoft.com/office/drawing/2014/main" id="{00000000-0008-0000-0100-00004A26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209550</xdr:colOff>
      <xdr:row>143</xdr:row>
      <xdr:rowOff>9525</xdr:rowOff>
    </xdr:from>
    <xdr:to>
      <xdr:col>9</xdr:col>
      <xdr:colOff>1285875</xdr:colOff>
      <xdr:row>143</xdr:row>
      <xdr:rowOff>9525</xdr:rowOff>
    </xdr:to>
    <xdr:sp macro="" textlink="">
      <xdr:nvSpPr>
        <xdr:cNvPr id="9803" name="Line 1">
          <a:extLst>
            <a:ext uri="{FF2B5EF4-FFF2-40B4-BE49-F238E27FC236}">
              <a16:creationId xmlns:a16="http://schemas.microsoft.com/office/drawing/2014/main" id="{00000000-0008-0000-0100-00004B26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2124075</xdr:colOff>
      <xdr:row>143</xdr:row>
      <xdr:rowOff>9525</xdr:rowOff>
    </xdr:from>
    <xdr:to>
      <xdr:col>10</xdr:col>
      <xdr:colOff>285750</xdr:colOff>
      <xdr:row>143</xdr:row>
      <xdr:rowOff>9525</xdr:rowOff>
    </xdr:to>
    <xdr:sp macro="" textlink="">
      <xdr:nvSpPr>
        <xdr:cNvPr id="9804" name="Line 1">
          <a:extLst>
            <a:ext uri="{FF2B5EF4-FFF2-40B4-BE49-F238E27FC236}">
              <a16:creationId xmlns:a16="http://schemas.microsoft.com/office/drawing/2014/main" id="{00000000-0008-0000-0100-00004C260000}"/>
            </a:ext>
          </a:extLst>
        </xdr:cNvPr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2124075</xdr:colOff>
      <xdr:row>143</xdr:row>
      <xdr:rowOff>9525</xdr:rowOff>
    </xdr:from>
    <xdr:to>
      <xdr:col>9</xdr:col>
      <xdr:colOff>285750</xdr:colOff>
      <xdr:row>143</xdr:row>
      <xdr:rowOff>9525</xdr:rowOff>
    </xdr:to>
    <xdr:sp macro="" textlink="">
      <xdr:nvSpPr>
        <xdr:cNvPr id="9805" name="Line 1">
          <a:extLst>
            <a:ext uri="{FF2B5EF4-FFF2-40B4-BE49-F238E27FC236}">
              <a16:creationId xmlns:a16="http://schemas.microsoft.com/office/drawing/2014/main" id="{00000000-0008-0000-0100-00004D26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209550</xdr:colOff>
      <xdr:row>143</xdr:row>
      <xdr:rowOff>9525</xdr:rowOff>
    </xdr:from>
    <xdr:to>
      <xdr:col>9</xdr:col>
      <xdr:colOff>1285875</xdr:colOff>
      <xdr:row>143</xdr:row>
      <xdr:rowOff>9525</xdr:rowOff>
    </xdr:to>
    <xdr:sp macro="" textlink="">
      <xdr:nvSpPr>
        <xdr:cNvPr id="9806" name="Line 1">
          <a:extLst>
            <a:ext uri="{FF2B5EF4-FFF2-40B4-BE49-F238E27FC236}">
              <a16:creationId xmlns:a16="http://schemas.microsoft.com/office/drawing/2014/main" id="{00000000-0008-0000-0100-00004E26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2124075</xdr:colOff>
      <xdr:row>143</xdr:row>
      <xdr:rowOff>9525</xdr:rowOff>
    </xdr:from>
    <xdr:to>
      <xdr:col>9</xdr:col>
      <xdr:colOff>285750</xdr:colOff>
      <xdr:row>143</xdr:row>
      <xdr:rowOff>9525</xdr:rowOff>
    </xdr:to>
    <xdr:sp macro="" textlink="">
      <xdr:nvSpPr>
        <xdr:cNvPr id="9807" name="Line 1">
          <a:extLst>
            <a:ext uri="{FF2B5EF4-FFF2-40B4-BE49-F238E27FC236}">
              <a16:creationId xmlns:a16="http://schemas.microsoft.com/office/drawing/2014/main" id="{00000000-0008-0000-0100-00004F26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209550</xdr:colOff>
      <xdr:row>143</xdr:row>
      <xdr:rowOff>9525</xdr:rowOff>
    </xdr:from>
    <xdr:to>
      <xdr:col>9</xdr:col>
      <xdr:colOff>1285875</xdr:colOff>
      <xdr:row>143</xdr:row>
      <xdr:rowOff>9525</xdr:rowOff>
    </xdr:to>
    <xdr:sp macro="" textlink="">
      <xdr:nvSpPr>
        <xdr:cNvPr id="9808" name="Line 1">
          <a:extLst>
            <a:ext uri="{FF2B5EF4-FFF2-40B4-BE49-F238E27FC236}">
              <a16:creationId xmlns:a16="http://schemas.microsoft.com/office/drawing/2014/main" id="{00000000-0008-0000-0100-00005026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2124075</xdr:colOff>
      <xdr:row>143</xdr:row>
      <xdr:rowOff>9525</xdr:rowOff>
    </xdr:from>
    <xdr:to>
      <xdr:col>9</xdr:col>
      <xdr:colOff>285750</xdr:colOff>
      <xdr:row>143</xdr:row>
      <xdr:rowOff>9525</xdr:rowOff>
    </xdr:to>
    <xdr:sp macro="" textlink="">
      <xdr:nvSpPr>
        <xdr:cNvPr id="9809" name="Line 1">
          <a:extLst>
            <a:ext uri="{FF2B5EF4-FFF2-40B4-BE49-F238E27FC236}">
              <a16:creationId xmlns:a16="http://schemas.microsoft.com/office/drawing/2014/main" id="{00000000-0008-0000-0100-00005126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209550</xdr:colOff>
      <xdr:row>143</xdr:row>
      <xdr:rowOff>9525</xdr:rowOff>
    </xdr:from>
    <xdr:to>
      <xdr:col>9</xdr:col>
      <xdr:colOff>1285875</xdr:colOff>
      <xdr:row>143</xdr:row>
      <xdr:rowOff>9525</xdr:rowOff>
    </xdr:to>
    <xdr:sp macro="" textlink="">
      <xdr:nvSpPr>
        <xdr:cNvPr id="9810" name="Line 1">
          <a:extLst>
            <a:ext uri="{FF2B5EF4-FFF2-40B4-BE49-F238E27FC236}">
              <a16:creationId xmlns:a16="http://schemas.microsoft.com/office/drawing/2014/main" id="{00000000-0008-0000-0100-00005226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2124075</xdr:colOff>
      <xdr:row>143</xdr:row>
      <xdr:rowOff>9525</xdr:rowOff>
    </xdr:from>
    <xdr:to>
      <xdr:col>10</xdr:col>
      <xdr:colOff>285750</xdr:colOff>
      <xdr:row>143</xdr:row>
      <xdr:rowOff>9525</xdr:rowOff>
    </xdr:to>
    <xdr:sp macro="" textlink="">
      <xdr:nvSpPr>
        <xdr:cNvPr id="9811" name="Line 1">
          <a:extLst>
            <a:ext uri="{FF2B5EF4-FFF2-40B4-BE49-F238E27FC236}">
              <a16:creationId xmlns:a16="http://schemas.microsoft.com/office/drawing/2014/main" id="{00000000-0008-0000-0100-00005326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209550</xdr:colOff>
      <xdr:row>143</xdr:row>
      <xdr:rowOff>9525</xdr:rowOff>
    </xdr:from>
    <xdr:to>
      <xdr:col>10</xdr:col>
      <xdr:colOff>1285875</xdr:colOff>
      <xdr:row>143</xdr:row>
      <xdr:rowOff>9525</xdr:rowOff>
    </xdr:to>
    <xdr:sp macro="" textlink="">
      <xdr:nvSpPr>
        <xdr:cNvPr id="9812" name="Line 1">
          <a:extLst>
            <a:ext uri="{FF2B5EF4-FFF2-40B4-BE49-F238E27FC236}">
              <a16:creationId xmlns:a16="http://schemas.microsoft.com/office/drawing/2014/main" id="{00000000-0008-0000-0100-00005426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2124075</xdr:colOff>
      <xdr:row>143</xdr:row>
      <xdr:rowOff>9525</xdr:rowOff>
    </xdr:from>
    <xdr:to>
      <xdr:col>11</xdr:col>
      <xdr:colOff>285750</xdr:colOff>
      <xdr:row>143</xdr:row>
      <xdr:rowOff>9525</xdr:rowOff>
    </xdr:to>
    <xdr:sp macro="" textlink="">
      <xdr:nvSpPr>
        <xdr:cNvPr id="9813" name="Line 1">
          <a:extLst>
            <a:ext uri="{FF2B5EF4-FFF2-40B4-BE49-F238E27FC236}">
              <a16:creationId xmlns:a16="http://schemas.microsoft.com/office/drawing/2014/main" id="{00000000-0008-0000-0100-000055260000}"/>
            </a:ext>
          </a:extLst>
        </xdr:cNvPr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2124075</xdr:colOff>
      <xdr:row>143</xdr:row>
      <xdr:rowOff>9525</xdr:rowOff>
    </xdr:from>
    <xdr:to>
      <xdr:col>10</xdr:col>
      <xdr:colOff>285750</xdr:colOff>
      <xdr:row>143</xdr:row>
      <xdr:rowOff>9525</xdr:rowOff>
    </xdr:to>
    <xdr:sp macro="" textlink="">
      <xdr:nvSpPr>
        <xdr:cNvPr id="9814" name="Line 1">
          <a:extLst>
            <a:ext uri="{FF2B5EF4-FFF2-40B4-BE49-F238E27FC236}">
              <a16:creationId xmlns:a16="http://schemas.microsoft.com/office/drawing/2014/main" id="{00000000-0008-0000-0100-00005626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209550</xdr:colOff>
      <xdr:row>143</xdr:row>
      <xdr:rowOff>9525</xdr:rowOff>
    </xdr:from>
    <xdr:to>
      <xdr:col>10</xdr:col>
      <xdr:colOff>1285875</xdr:colOff>
      <xdr:row>143</xdr:row>
      <xdr:rowOff>9525</xdr:rowOff>
    </xdr:to>
    <xdr:sp macro="" textlink="">
      <xdr:nvSpPr>
        <xdr:cNvPr id="9815" name="Line 1">
          <a:extLst>
            <a:ext uri="{FF2B5EF4-FFF2-40B4-BE49-F238E27FC236}">
              <a16:creationId xmlns:a16="http://schemas.microsoft.com/office/drawing/2014/main" id="{00000000-0008-0000-0100-00005726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2124075</xdr:colOff>
      <xdr:row>143</xdr:row>
      <xdr:rowOff>9525</xdr:rowOff>
    </xdr:from>
    <xdr:to>
      <xdr:col>11</xdr:col>
      <xdr:colOff>285750</xdr:colOff>
      <xdr:row>143</xdr:row>
      <xdr:rowOff>9525</xdr:rowOff>
    </xdr:to>
    <xdr:sp macro="" textlink="">
      <xdr:nvSpPr>
        <xdr:cNvPr id="9816" name="Line 1">
          <a:extLst>
            <a:ext uri="{FF2B5EF4-FFF2-40B4-BE49-F238E27FC236}">
              <a16:creationId xmlns:a16="http://schemas.microsoft.com/office/drawing/2014/main" id="{00000000-0008-0000-0100-000058260000}"/>
            </a:ext>
          </a:extLst>
        </xdr:cNvPr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2124075</xdr:colOff>
      <xdr:row>143</xdr:row>
      <xdr:rowOff>9525</xdr:rowOff>
    </xdr:from>
    <xdr:to>
      <xdr:col>10</xdr:col>
      <xdr:colOff>285750</xdr:colOff>
      <xdr:row>143</xdr:row>
      <xdr:rowOff>9525</xdr:rowOff>
    </xdr:to>
    <xdr:sp macro="" textlink="">
      <xdr:nvSpPr>
        <xdr:cNvPr id="9817" name="Line 1">
          <a:extLst>
            <a:ext uri="{FF2B5EF4-FFF2-40B4-BE49-F238E27FC236}">
              <a16:creationId xmlns:a16="http://schemas.microsoft.com/office/drawing/2014/main" id="{00000000-0008-0000-0100-00005926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209550</xdr:colOff>
      <xdr:row>143</xdr:row>
      <xdr:rowOff>9525</xdr:rowOff>
    </xdr:from>
    <xdr:to>
      <xdr:col>10</xdr:col>
      <xdr:colOff>1285875</xdr:colOff>
      <xdr:row>143</xdr:row>
      <xdr:rowOff>9525</xdr:rowOff>
    </xdr:to>
    <xdr:sp macro="" textlink="">
      <xdr:nvSpPr>
        <xdr:cNvPr id="9818" name="Line 1">
          <a:extLst>
            <a:ext uri="{FF2B5EF4-FFF2-40B4-BE49-F238E27FC236}">
              <a16:creationId xmlns:a16="http://schemas.microsoft.com/office/drawing/2014/main" id="{00000000-0008-0000-0100-00005A26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2124075</xdr:colOff>
      <xdr:row>143</xdr:row>
      <xdr:rowOff>9525</xdr:rowOff>
    </xdr:from>
    <xdr:to>
      <xdr:col>11</xdr:col>
      <xdr:colOff>285750</xdr:colOff>
      <xdr:row>143</xdr:row>
      <xdr:rowOff>9525</xdr:rowOff>
    </xdr:to>
    <xdr:sp macro="" textlink="">
      <xdr:nvSpPr>
        <xdr:cNvPr id="9819" name="Line 1">
          <a:extLst>
            <a:ext uri="{FF2B5EF4-FFF2-40B4-BE49-F238E27FC236}">
              <a16:creationId xmlns:a16="http://schemas.microsoft.com/office/drawing/2014/main" id="{00000000-0008-0000-0100-00005B260000}"/>
            </a:ext>
          </a:extLst>
        </xdr:cNvPr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2124075</xdr:colOff>
      <xdr:row>143</xdr:row>
      <xdr:rowOff>9525</xdr:rowOff>
    </xdr:from>
    <xdr:to>
      <xdr:col>10</xdr:col>
      <xdr:colOff>285750</xdr:colOff>
      <xdr:row>143</xdr:row>
      <xdr:rowOff>9525</xdr:rowOff>
    </xdr:to>
    <xdr:sp macro="" textlink="">
      <xdr:nvSpPr>
        <xdr:cNvPr id="9820" name="Line 1">
          <a:extLst>
            <a:ext uri="{FF2B5EF4-FFF2-40B4-BE49-F238E27FC236}">
              <a16:creationId xmlns:a16="http://schemas.microsoft.com/office/drawing/2014/main" id="{00000000-0008-0000-0100-00005C26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209550</xdr:colOff>
      <xdr:row>143</xdr:row>
      <xdr:rowOff>9525</xdr:rowOff>
    </xdr:from>
    <xdr:to>
      <xdr:col>10</xdr:col>
      <xdr:colOff>1285875</xdr:colOff>
      <xdr:row>143</xdr:row>
      <xdr:rowOff>9525</xdr:rowOff>
    </xdr:to>
    <xdr:sp macro="" textlink="">
      <xdr:nvSpPr>
        <xdr:cNvPr id="9821" name="Line 1">
          <a:extLst>
            <a:ext uri="{FF2B5EF4-FFF2-40B4-BE49-F238E27FC236}">
              <a16:creationId xmlns:a16="http://schemas.microsoft.com/office/drawing/2014/main" id="{00000000-0008-0000-0100-00005D26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2124075</xdr:colOff>
      <xdr:row>143</xdr:row>
      <xdr:rowOff>9525</xdr:rowOff>
    </xdr:from>
    <xdr:to>
      <xdr:col>10</xdr:col>
      <xdr:colOff>285750</xdr:colOff>
      <xdr:row>143</xdr:row>
      <xdr:rowOff>9525</xdr:rowOff>
    </xdr:to>
    <xdr:sp macro="" textlink="">
      <xdr:nvSpPr>
        <xdr:cNvPr id="9822" name="Line 1">
          <a:extLst>
            <a:ext uri="{FF2B5EF4-FFF2-40B4-BE49-F238E27FC236}">
              <a16:creationId xmlns:a16="http://schemas.microsoft.com/office/drawing/2014/main" id="{00000000-0008-0000-0100-00005E26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209550</xdr:colOff>
      <xdr:row>143</xdr:row>
      <xdr:rowOff>9525</xdr:rowOff>
    </xdr:from>
    <xdr:to>
      <xdr:col>10</xdr:col>
      <xdr:colOff>1285875</xdr:colOff>
      <xdr:row>143</xdr:row>
      <xdr:rowOff>9525</xdr:rowOff>
    </xdr:to>
    <xdr:sp macro="" textlink="">
      <xdr:nvSpPr>
        <xdr:cNvPr id="9823" name="Line 1">
          <a:extLst>
            <a:ext uri="{FF2B5EF4-FFF2-40B4-BE49-F238E27FC236}">
              <a16:creationId xmlns:a16="http://schemas.microsoft.com/office/drawing/2014/main" id="{00000000-0008-0000-0100-00005F26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2124075</xdr:colOff>
      <xdr:row>143</xdr:row>
      <xdr:rowOff>9525</xdr:rowOff>
    </xdr:from>
    <xdr:to>
      <xdr:col>10</xdr:col>
      <xdr:colOff>285750</xdr:colOff>
      <xdr:row>143</xdr:row>
      <xdr:rowOff>9525</xdr:rowOff>
    </xdr:to>
    <xdr:sp macro="" textlink="">
      <xdr:nvSpPr>
        <xdr:cNvPr id="9824" name="Line 1">
          <a:extLst>
            <a:ext uri="{FF2B5EF4-FFF2-40B4-BE49-F238E27FC236}">
              <a16:creationId xmlns:a16="http://schemas.microsoft.com/office/drawing/2014/main" id="{00000000-0008-0000-0100-00006026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209550</xdr:colOff>
      <xdr:row>143</xdr:row>
      <xdr:rowOff>9525</xdr:rowOff>
    </xdr:from>
    <xdr:to>
      <xdr:col>10</xdr:col>
      <xdr:colOff>1285875</xdr:colOff>
      <xdr:row>143</xdr:row>
      <xdr:rowOff>9525</xdr:rowOff>
    </xdr:to>
    <xdr:sp macro="" textlink="">
      <xdr:nvSpPr>
        <xdr:cNvPr id="9825" name="Line 1">
          <a:extLst>
            <a:ext uri="{FF2B5EF4-FFF2-40B4-BE49-F238E27FC236}">
              <a16:creationId xmlns:a16="http://schemas.microsoft.com/office/drawing/2014/main" id="{00000000-0008-0000-0100-00006126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2124075</xdr:colOff>
      <xdr:row>143</xdr:row>
      <xdr:rowOff>9525</xdr:rowOff>
    </xdr:from>
    <xdr:to>
      <xdr:col>11</xdr:col>
      <xdr:colOff>285750</xdr:colOff>
      <xdr:row>143</xdr:row>
      <xdr:rowOff>9525</xdr:rowOff>
    </xdr:to>
    <xdr:sp macro="" textlink="">
      <xdr:nvSpPr>
        <xdr:cNvPr id="9826" name="Line 1">
          <a:extLst>
            <a:ext uri="{FF2B5EF4-FFF2-40B4-BE49-F238E27FC236}">
              <a16:creationId xmlns:a16="http://schemas.microsoft.com/office/drawing/2014/main" id="{00000000-0008-0000-0100-00006226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209550</xdr:colOff>
      <xdr:row>143</xdr:row>
      <xdr:rowOff>9525</xdr:rowOff>
    </xdr:from>
    <xdr:to>
      <xdr:col>11</xdr:col>
      <xdr:colOff>1285875</xdr:colOff>
      <xdr:row>143</xdr:row>
      <xdr:rowOff>9525</xdr:rowOff>
    </xdr:to>
    <xdr:sp macro="" textlink="">
      <xdr:nvSpPr>
        <xdr:cNvPr id="9827" name="Line 1">
          <a:extLst>
            <a:ext uri="{FF2B5EF4-FFF2-40B4-BE49-F238E27FC236}">
              <a16:creationId xmlns:a16="http://schemas.microsoft.com/office/drawing/2014/main" id="{00000000-0008-0000-0100-00006326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2124075</xdr:colOff>
      <xdr:row>143</xdr:row>
      <xdr:rowOff>9525</xdr:rowOff>
    </xdr:from>
    <xdr:to>
      <xdr:col>12</xdr:col>
      <xdr:colOff>285750</xdr:colOff>
      <xdr:row>143</xdr:row>
      <xdr:rowOff>9525</xdr:rowOff>
    </xdr:to>
    <xdr:sp macro="" textlink="">
      <xdr:nvSpPr>
        <xdr:cNvPr id="9828" name="Line 1">
          <a:extLst>
            <a:ext uri="{FF2B5EF4-FFF2-40B4-BE49-F238E27FC236}">
              <a16:creationId xmlns:a16="http://schemas.microsoft.com/office/drawing/2014/main" id="{00000000-0008-0000-0100-000064260000}"/>
            </a:ext>
          </a:extLst>
        </xdr:cNvPr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2124075</xdr:colOff>
      <xdr:row>143</xdr:row>
      <xdr:rowOff>9525</xdr:rowOff>
    </xdr:from>
    <xdr:to>
      <xdr:col>11</xdr:col>
      <xdr:colOff>285750</xdr:colOff>
      <xdr:row>143</xdr:row>
      <xdr:rowOff>9525</xdr:rowOff>
    </xdr:to>
    <xdr:sp macro="" textlink="">
      <xdr:nvSpPr>
        <xdr:cNvPr id="9829" name="Line 1">
          <a:extLst>
            <a:ext uri="{FF2B5EF4-FFF2-40B4-BE49-F238E27FC236}">
              <a16:creationId xmlns:a16="http://schemas.microsoft.com/office/drawing/2014/main" id="{00000000-0008-0000-0100-00006526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209550</xdr:colOff>
      <xdr:row>143</xdr:row>
      <xdr:rowOff>9525</xdr:rowOff>
    </xdr:from>
    <xdr:to>
      <xdr:col>11</xdr:col>
      <xdr:colOff>1285875</xdr:colOff>
      <xdr:row>143</xdr:row>
      <xdr:rowOff>9525</xdr:rowOff>
    </xdr:to>
    <xdr:sp macro="" textlink="">
      <xdr:nvSpPr>
        <xdr:cNvPr id="9830" name="Line 1">
          <a:extLst>
            <a:ext uri="{FF2B5EF4-FFF2-40B4-BE49-F238E27FC236}">
              <a16:creationId xmlns:a16="http://schemas.microsoft.com/office/drawing/2014/main" id="{00000000-0008-0000-0100-00006626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2124075</xdr:colOff>
      <xdr:row>143</xdr:row>
      <xdr:rowOff>9525</xdr:rowOff>
    </xdr:from>
    <xdr:to>
      <xdr:col>12</xdr:col>
      <xdr:colOff>285750</xdr:colOff>
      <xdr:row>143</xdr:row>
      <xdr:rowOff>9525</xdr:rowOff>
    </xdr:to>
    <xdr:sp macro="" textlink="">
      <xdr:nvSpPr>
        <xdr:cNvPr id="9831" name="Line 1">
          <a:extLst>
            <a:ext uri="{FF2B5EF4-FFF2-40B4-BE49-F238E27FC236}">
              <a16:creationId xmlns:a16="http://schemas.microsoft.com/office/drawing/2014/main" id="{00000000-0008-0000-0100-000067260000}"/>
            </a:ext>
          </a:extLst>
        </xdr:cNvPr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2124075</xdr:colOff>
      <xdr:row>143</xdr:row>
      <xdr:rowOff>9525</xdr:rowOff>
    </xdr:from>
    <xdr:to>
      <xdr:col>11</xdr:col>
      <xdr:colOff>285750</xdr:colOff>
      <xdr:row>143</xdr:row>
      <xdr:rowOff>9525</xdr:rowOff>
    </xdr:to>
    <xdr:sp macro="" textlink="">
      <xdr:nvSpPr>
        <xdr:cNvPr id="9832" name="Line 1">
          <a:extLst>
            <a:ext uri="{FF2B5EF4-FFF2-40B4-BE49-F238E27FC236}">
              <a16:creationId xmlns:a16="http://schemas.microsoft.com/office/drawing/2014/main" id="{00000000-0008-0000-0100-00006826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209550</xdr:colOff>
      <xdr:row>143</xdr:row>
      <xdr:rowOff>9525</xdr:rowOff>
    </xdr:from>
    <xdr:to>
      <xdr:col>11</xdr:col>
      <xdr:colOff>1285875</xdr:colOff>
      <xdr:row>143</xdr:row>
      <xdr:rowOff>9525</xdr:rowOff>
    </xdr:to>
    <xdr:sp macro="" textlink="">
      <xdr:nvSpPr>
        <xdr:cNvPr id="9833" name="Line 1">
          <a:extLst>
            <a:ext uri="{FF2B5EF4-FFF2-40B4-BE49-F238E27FC236}">
              <a16:creationId xmlns:a16="http://schemas.microsoft.com/office/drawing/2014/main" id="{00000000-0008-0000-0100-00006926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2124075</xdr:colOff>
      <xdr:row>143</xdr:row>
      <xdr:rowOff>9525</xdr:rowOff>
    </xdr:from>
    <xdr:to>
      <xdr:col>12</xdr:col>
      <xdr:colOff>285750</xdr:colOff>
      <xdr:row>143</xdr:row>
      <xdr:rowOff>9525</xdr:rowOff>
    </xdr:to>
    <xdr:sp macro="" textlink="">
      <xdr:nvSpPr>
        <xdr:cNvPr id="9834" name="Line 1">
          <a:extLst>
            <a:ext uri="{FF2B5EF4-FFF2-40B4-BE49-F238E27FC236}">
              <a16:creationId xmlns:a16="http://schemas.microsoft.com/office/drawing/2014/main" id="{00000000-0008-0000-0100-00006A260000}"/>
            </a:ext>
          </a:extLst>
        </xdr:cNvPr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2124075</xdr:colOff>
      <xdr:row>143</xdr:row>
      <xdr:rowOff>9525</xdr:rowOff>
    </xdr:from>
    <xdr:to>
      <xdr:col>11</xdr:col>
      <xdr:colOff>285750</xdr:colOff>
      <xdr:row>143</xdr:row>
      <xdr:rowOff>9525</xdr:rowOff>
    </xdr:to>
    <xdr:sp macro="" textlink="">
      <xdr:nvSpPr>
        <xdr:cNvPr id="9835" name="Line 1">
          <a:extLst>
            <a:ext uri="{FF2B5EF4-FFF2-40B4-BE49-F238E27FC236}">
              <a16:creationId xmlns:a16="http://schemas.microsoft.com/office/drawing/2014/main" id="{00000000-0008-0000-0100-00006B26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209550</xdr:colOff>
      <xdr:row>143</xdr:row>
      <xdr:rowOff>9525</xdr:rowOff>
    </xdr:from>
    <xdr:to>
      <xdr:col>11</xdr:col>
      <xdr:colOff>1285875</xdr:colOff>
      <xdr:row>143</xdr:row>
      <xdr:rowOff>9525</xdr:rowOff>
    </xdr:to>
    <xdr:sp macro="" textlink="">
      <xdr:nvSpPr>
        <xdr:cNvPr id="9836" name="Line 1">
          <a:extLst>
            <a:ext uri="{FF2B5EF4-FFF2-40B4-BE49-F238E27FC236}">
              <a16:creationId xmlns:a16="http://schemas.microsoft.com/office/drawing/2014/main" id="{00000000-0008-0000-0100-00006C26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2124075</xdr:colOff>
      <xdr:row>143</xdr:row>
      <xdr:rowOff>9525</xdr:rowOff>
    </xdr:from>
    <xdr:to>
      <xdr:col>11</xdr:col>
      <xdr:colOff>285750</xdr:colOff>
      <xdr:row>143</xdr:row>
      <xdr:rowOff>9525</xdr:rowOff>
    </xdr:to>
    <xdr:sp macro="" textlink="">
      <xdr:nvSpPr>
        <xdr:cNvPr id="9837" name="Line 1">
          <a:extLst>
            <a:ext uri="{FF2B5EF4-FFF2-40B4-BE49-F238E27FC236}">
              <a16:creationId xmlns:a16="http://schemas.microsoft.com/office/drawing/2014/main" id="{00000000-0008-0000-0100-00006D26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209550</xdr:colOff>
      <xdr:row>143</xdr:row>
      <xdr:rowOff>9525</xdr:rowOff>
    </xdr:from>
    <xdr:to>
      <xdr:col>11</xdr:col>
      <xdr:colOff>1285875</xdr:colOff>
      <xdr:row>143</xdr:row>
      <xdr:rowOff>9525</xdr:rowOff>
    </xdr:to>
    <xdr:sp macro="" textlink="">
      <xdr:nvSpPr>
        <xdr:cNvPr id="9838" name="Line 1">
          <a:extLst>
            <a:ext uri="{FF2B5EF4-FFF2-40B4-BE49-F238E27FC236}">
              <a16:creationId xmlns:a16="http://schemas.microsoft.com/office/drawing/2014/main" id="{00000000-0008-0000-0100-00006E26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2124075</xdr:colOff>
      <xdr:row>143</xdr:row>
      <xdr:rowOff>9525</xdr:rowOff>
    </xdr:from>
    <xdr:to>
      <xdr:col>11</xdr:col>
      <xdr:colOff>285750</xdr:colOff>
      <xdr:row>143</xdr:row>
      <xdr:rowOff>9525</xdr:rowOff>
    </xdr:to>
    <xdr:sp macro="" textlink="">
      <xdr:nvSpPr>
        <xdr:cNvPr id="9839" name="Line 1">
          <a:extLst>
            <a:ext uri="{FF2B5EF4-FFF2-40B4-BE49-F238E27FC236}">
              <a16:creationId xmlns:a16="http://schemas.microsoft.com/office/drawing/2014/main" id="{00000000-0008-0000-0100-00006F26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209550</xdr:colOff>
      <xdr:row>143</xdr:row>
      <xdr:rowOff>9525</xdr:rowOff>
    </xdr:from>
    <xdr:to>
      <xdr:col>11</xdr:col>
      <xdr:colOff>1285875</xdr:colOff>
      <xdr:row>143</xdr:row>
      <xdr:rowOff>9525</xdr:rowOff>
    </xdr:to>
    <xdr:sp macro="" textlink="">
      <xdr:nvSpPr>
        <xdr:cNvPr id="9840" name="Line 1">
          <a:extLst>
            <a:ext uri="{FF2B5EF4-FFF2-40B4-BE49-F238E27FC236}">
              <a16:creationId xmlns:a16="http://schemas.microsoft.com/office/drawing/2014/main" id="{00000000-0008-0000-0100-00007026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2124075</xdr:colOff>
      <xdr:row>143</xdr:row>
      <xdr:rowOff>9525</xdr:rowOff>
    </xdr:from>
    <xdr:to>
      <xdr:col>12</xdr:col>
      <xdr:colOff>285750</xdr:colOff>
      <xdr:row>143</xdr:row>
      <xdr:rowOff>9525</xdr:rowOff>
    </xdr:to>
    <xdr:sp macro="" textlink="">
      <xdr:nvSpPr>
        <xdr:cNvPr id="9841" name="Line 1">
          <a:extLst>
            <a:ext uri="{FF2B5EF4-FFF2-40B4-BE49-F238E27FC236}">
              <a16:creationId xmlns:a16="http://schemas.microsoft.com/office/drawing/2014/main" id="{00000000-0008-0000-0100-00007126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209550</xdr:colOff>
      <xdr:row>143</xdr:row>
      <xdr:rowOff>9525</xdr:rowOff>
    </xdr:from>
    <xdr:to>
      <xdr:col>12</xdr:col>
      <xdr:colOff>1285875</xdr:colOff>
      <xdr:row>143</xdr:row>
      <xdr:rowOff>9525</xdr:rowOff>
    </xdr:to>
    <xdr:sp macro="" textlink="">
      <xdr:nvSpPr>
        <xdr:cNvPr id="9842" name="Line 1">
          <a:extLst>
            <a:ext uri="{FF2B5EF4-FFF2-40B4-BE49-F238E27FC236}">
              <a16:creationId xmlns:a16="http://schemas.microsoft.com/office/drawing/2014/main" id="{00000000-0008-0000-0100-00007226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2124075</xdr:colOff>
      <xdr:row>143</xdr:row>
      <xdr:rowOff>9525</xdr:rowOff>
    </xdr:from>
    <xdr:to>
      <xdr:col>13</xdr:col>
      <xdr:colOff>285750</xdr:colOff>
      <xdr:row>143</xdr:row>
      <xdr:rowOff>9525</xdr:rowOff>
    </xdr:to>
    <xdr:sp macro="" textlink="">
      <xdr:nvSpPr>
        <xdr:cNvPr id="9843" name="Line 1">
          <a:extLst>
            <a:ext uri="{FF2B5EF4-FFF2-40B4-BE49-F238E27FC236}">
              <a16:creationId xmlns:a16="http://schemas.microsoft.com/office/drawing/2014/main" id="{00000000-0008-0000-0100-000073260000}"/>
            </a:ext>
          </a:extLst>
        </xdr:cNvPr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2124075</xdr:colOff>
      <xdr:row>143</xdr:row>
      <xdr:rowOff>9525</xdr:rowOff>
    </xdr:from>
    <xdr:to>
      <xdr:col>12</xdr:col>
      <xdr:colOff>285750</xdr:colOff>
      <xdr:row>143</xdr:row>
      <xdr:rowOff>9525</xdr:rowOff>
    </xdr:to>
    <xdr:sp macro="" textlink="">
      <xdr:nvSpPr>
        <xdr:cNvPr id="9844" name="Line 1">
          <a:extLst>
            <a:ext uri="{FF2B5EF4-FFF2-40B4-BE49-F238E27FC236}">
              <a16:creationId xmlns:a16="http://schemas.microsoft.com/office/drawing/2014/main" id="{00000000-0008-0000-0100-00007426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209550</xdr:colOff>
      <xdr:row>143</xdr:row>
      <xdr:rowOff>9525</xdr:rowOff>
    </xdr:from>
    <xdr:to>
      <xdr:col>12</xdr:col>
      <xdr:colOff>1285875</xdr:colOff>
      <xdr:row>143</xdr:row>
      <xdr:rowOff>9525</xdr:rowOff>
    </xdr:to>
    <xdr:sp macro="" textlink="">
      <xdr:nvSpPr>
        <xdr:cNvPr id="9845" name="Line 1">
          <a:extLst>
            <a:ext uri="{FF2B5EF4-FFF2-40B4-BE49-F238E27FC236}">
              <a16:creationId xmlns:a16="http://schemas.microsoft.com/office/drawing/2014/main" id="{00000000-0008-0000-0100-00007526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2124075</xdr:colOff>
      <xdr:row>143</xdr:row>
      <xdr:rowOff>9525</xdr:rowOff>
    </xdr:from>
    <xdr:to>
      <xdr:col>13</xdr:col>
      <xdr:colOff>285750</xdr:colOff>
      <xdr:row>143</xdr:row>
      <xdr:rowOff>9525</xdr:rowOff>
    </xdr:to>
    <xdr:sp macro="" textlink="">
      <xdr:nvSpPr>
        <xdr:cNvPr id="9846" name="Line 1">
          <a:extLst>
            <a:ext uri="{FF2B5EF4-FFF2-40B4-BE49-F238E27FC236}">
              <a16:creationId xmlns:a16="http://schemas.microsoft.com/office/drawing/2014/main" id="{00000000-0008-0000-0100-000076260000}"/>
            </a:ext>
          </a:extLst>
        </xdr:cNvPr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2124075</xdr:colOff>
      <xdr:row>143</xdr:row>
      <xdr:rowOff>9525</xdr:rowOff>
    </xdr:from>
    <xdr:to>
      <xdr:col>12</xdr:col>
      <xdr:colOff>285750</xdr:colOff>
      <xdr:row>143</xdr:row>
      <xdr:rowOff>9525</xdr:rowOff>
    </xdr:to>
    <xdr:sp macro="" textlink="">
      <xdr:nvSpPr>
        <xdr:cNvPr id="9847" name="Line 1">
          <a:extLst>
            <a:ext uri="{FF2B5EF4-FFF2-40B4-BE49-F238E27FC236}">
              <a16:creationId xmlns:a16="http://schemas.microsoft.com/office/drawing/2014/main" id="{00000000-0008-0000-0100-00007726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209550</xdr:colOff>
      <xdr:row>143</xdr:row>
      <xdr:rowOff>9525</xdr:rowOff>
    </xdr:from>
    <xdr:to>
      <xdr:col>12</xdr:col>
      <xdr:colOff>1285875</xdr:colOff>
      <xdr:row>143</xdr:row>
      <xdr:rowOff>9525</xdr:rowOff>
    </xdr:to>
    <xdr:sp macro="" textlink="">
      <xdr:nvSpPr>
        <xdr:cNvPr id="9848" name="Line 1">
          <a:extLst>
            <a:ext uri="{FF2B5EF4-FFF2-40B4-BE49-F238E27FC236}">
              <a16:creationId xmlns:a16="http://schemas.microsoft.com/office/drawing/2014/main" id="{00000000-0008-0000-0100-00007826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2124075</xdr:colOff>
      <xdr:row>143</xdr:row>
      <xdr:rowOff>9525</xdr:rowOff>
    </xdr:from>
    <xdr:to>
      <xdr:col>13</xdr:col>
      <xdr:colOff>285750</xdr:colOff>
      <xdr:row>143</xdr:row>
      <xdr:rowOff>9525</xdr:rowOff>
    </xdr:to>
    <xdr:sp macro="" textlink="">
      <xdr:nvSpPr>
        <xdr:cNvPr id="9849" name="Line 1">
          <a:extLst>
            <a:ext uri="{FF2B5EF4-FFF2-40B4-BE49-F238E27FC236}">
              <a16:creationId xmlns:a16="http://schemas.microsoft.com/office/drawing/2014/main" id="{00000000-0008-0000-0100-000079260000}"/>
            </a:ext>
          </a:extLst>
        </xdr:cNvPr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2124075</xdr:colOff>
      <xdr:row>143</xdr:row>
      <xdr:rowOff>9525</xdr:rowOff>
    </xdr:from>
    <xdr:to>
      <xdr:col>12</xdr:col>
      <xdr:colOff>285750</xdr:colOff>
      <xdr:row>143</xdr:row>
      <xdr:rowOff>9525</xdr:rowOff>
    </xdr:to>
    <xdr:sp macro="" textlink="">
      <xdr:nvSpPr>
        <xdr:cNvPr id="9850" name="Line 1">
          <a:extLst>
            <a:ext uri="{FF2B5EF4-FFF2-40B4-BE49-F238E27FC236}">
              <a16:creationId xmlns:a16="http://schemas.microsoft.com/office/drawing/2014/main" id="{00000000-0008-0000-0100-00007A26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209550</xdr:colOff>
      <xdr:row>143</xdr:row>
      <xdr:rowOff>9525</xdr:rowOff>
    </xdr:from>
    <xdr:to>
      <xdr:col>12</xdr:col>
      <xdr:colOff>1285875</xdr:colOff>
      <xdr:row>143</xdr:row>
      <xdr:rowOff>9525</xdr:rowOff>
    </xdr:to>
    <xdr:sp macro="" textlink="">
      <xdr:nvSpPr>
        <xdr:cNvPr id="9851" name="Line 1">
          <a:extLst>
            <a:ext uri="{FF2B5EF4-FFF2-40B4-BE49-F238E27FC236}">
              <a16:creationId xmlns:a16="http://schemas.microsoft.com/office/drawing/2014/main" id="{00000000-0008-0000-0100-00007B26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2124075</xdr:colOff>
      <xdr:row>143</xdr:row>
      <xdr:rowOff>9525</xdr:rowOff>
    </xdr:from>
    <xdr:to>
      <xdr:col>12</xdr:col>
      <xdr:colOff>285750</xdr:colOff>
      <xdr:row>143</xdr:row>
      <xdr:rowOff>9525</xdr:rowOff>
    </xdr:to>
    <xdr:sp macro="" textlink="">
      <xdr:nvSpPr>
        <xdr:cNvPr id="9852" name="Line 1">
          <a:extLst>
            <a:ext uri="{FF2B5EF4-FFF2-40B4-BE49-F238E27FC236}">
              <a16:creationId xmlns:a16="http://schemas.microsoft.com/office/drawing/2014/main" id="{00000000-0008-0000-0100-00007C26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209550</xdr:colOff>
      <xdr:row>143</xdr:row>
      <xdr:rowOff>9525</xdr:rowOff>
    </xdr:from>
    <xdr:to>
      <xdr:col>12</xdr:col>
      <xdr:colOff>1285875</xdr:colOff>
      <xdr:row>143</xdr:row>
      <xdr:rowOff>9525</xdr:rowOff>
    </xdr:to>
    <xdr:sp macro="" textlink="">
      <xdr:nvSpPr>
        <xdr:cNvPr id="9853" name="Line 1">
          <a:extLst>
            <a:ext uri="{FF2B5EF4-FFF2-40B4-BE49-F238E27FC236}">
              <a16:creationId xmlns:a16="http://schemas.microsoft.com/office/drawing/2014/main" id="{00000000-0008-0000-0100-00007D26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2124075</xdr:colOff>
      <xdr:row>143</xdr:row>
      <xdr:rowOff>9525</xdr:rowOff>
    </xdr:from>
    <xdr:to>
      <xdr:col>12</xdr:col>
      <xdr:colOff>285750</xdr:colOff>
      <xdr:row>143</xdr:row>
      <xdr:rowOff>9525</xdr:rowOff>
    </xdr:to>
    <xdr:sp macro="" textlink="">
      <xdr:nvSpPr>
        <xdr:cNvPr id="9854" name="Line 1">
          <a:extLst>
            <a:ext uri="{FF2B5EF4-FFF2-40B4-BE49-F238E27FC236}">
              <a16:creationId xmlns:a16="http://schemas.microsoft.com/office/drawing/2014/main" id="{00000000-0008-0000-0100-00007E26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209550</xdr:colOff>
      <xdr:row>143</xdr:row>
      <xdr:rowOff>9525</xdr:rowOff>
    </xdr:from>
    <xdr:to>
      <xdr:col>12</xdr:col>
      <xdr:colOff>1285875</xdr:colOff>
      <xdr:row>143</xdr:row>
      <xdr:rowOff>9525</xdr:rowOff>
    </xdr:to>
    <xdr:sp macro="" textlink="">
      <xdr:nvSpPr>
        <xdr:cNvPr id="9855" name="Line 1">
          <a:extLst>
            <a:ext uri="{FF2B5EF4-FFF2-40B4-BE49-F238E27FC236}">
              <a16:creationId xmlns:a16="http://schemas.microsoft.com/office/drawing/2014/main" id="{00000000-0008-0000-0100-00007F26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2124075</xdr:colOff>
      <xdr:row>143</xdr:row>
      <xdr:rowOff>9525</xdr:rowOff>
    </xdr:from>
    <xdr:to>
      <xdr:col>13</xdr:col>
      <xdr:colOff>285750</xdr:colOff>
      <xdr:row>143</xdr:row>
      <xdr:rowOff>9525</xdr:rowOff>
    </xdr:to>
    <xdr:sp macro="" textlink="">
      <xdr:nvSpPr>
        <xdr:cNvPr id="9856" name="Line 1">
          <a:extLst>
            <a:ext uri="{FF2B5EF4-FFF2-40B4-BE49-F238E27FC236}">
              <a16:creationId xmlns:a16="http://schemas.microsoft.com/office/drawing/2014/main" id="{00000000-0008-0000-0100-00008026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209550</xdr:colOff>
      <xdr:row>143</xdr:row>
      <xdr:rowOff>9525</xdr:rowOff>
    </xdr:from>
    <xdr:to>
      <xdr:col>13</xdr:col>
      <xdr:colOff>1285875</xdr:colOff>
      <xdr:row>143</xdr:row>
      <xdr:rowOff>9525</xdr:rowOff>
    </xdr:to>
    <xdr:sp macro="" textlink="">
      <xdr:nvSpPr>
        <xdr:cNvPr id="9857" name="Line 1">
          <a:extLst>
            <a:ext uri="{FF2B5EF4-FFF2-40B4-BE49-F238E27FC236}">
              <a16:creationId xmlns:a16="http://schemas.microsoft.com/office/drawing/2014/main" id="{00000000-0008-0000-0100-00008126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2124075</xdr:colOff>
      <xdr:row>143</xdr:row>
      <xdr:rowOff>9525</xdr:rowOff>
    </xdr:from>
    <xdr:to>
      <xdr:col>14</xdr:col>
      <xdr:colOff>285750</xdr:colOff>
      <xdr:row>143</xdr:row>
      <xdr:rowOff>9525</xdr:rowOff>
    </xdr:to>
    <xdr:sp macro="" textlink="">
      <xdr:nvSpPr>
        <xdr:cNvPr id="9858" name="Line 1">
          <a:extLst>
            <a:ext uri="{FF2B5EF4-FFF2-40B4-BE49-F238E27FC236}">
              <a16:creationId xmlns:a16="http://schemas.microsoft.com/office/drawing/2014/main" id="{00000000-0008-0000-0100-000082260000}"/>
            </a:ext>
          </a:extLst>
        </xdr:cNvPr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2124075</xdr:colOff>
      <xdr:row>143</xdr:row>
      <xdr:rowOff>9525</xdr:rowOff>
    </xdr:from>
    <xdr:to>
      <xdr:col>13</xdr:col>
      <xdr:colOff>285750</xdr:colOff>
      <xdr:row>143</xdr:row>
      <xdr:rowOff>9525</xdr:rowOff>
    </xdr:to>
    <xdr:sp macro="" textlink="">
      <xdr:nvSpPr>
        <xdr:cNvPr id="9859" name="Line 1">
          <a:extLst>
            <a:ext uri="{FF2B5EF4-FFF2-40B4-BE49-F238E27FC236}">
              <a16:creationId xmlns:a16="http://schemas.microsoft.com/office/drawing/2014/main" id="{00000000-0008-0000-0100-00008326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209550</xdr:colOff>
      <xdr:row>143</xdr:row>
      <xdr:rowOff>9525</xdr:rowOff>
    </xdr:from>
    <xdr:to>
      <xdr:col>13</xdr:col>
      <xdr:colOff>1285875</xdr:colOff>
      <xdr:row>143</xdr:row>
      <xdr:rowOff>9525</xdr:rowOff>
    </xdr:to>
    <xdr:sp macro="" textlink="">
      <xdr:nvSpPr>
        <xdr:cNvPr id="9860" name="Line 1">
          <a:extLst>
            <a:ext uri="{FF2B5EF4-FFF2-40B4-BE49-F238E27FC236}">
              <a16:creationId xmlns:a16="http://schemas.microsoft.com/office/drawing/2014/main" id="{00000000-0008-0000-0100-00008426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2124075</xdr:colOff>
      <xdr:row>143</xdr:row>
      <xdr:rowOff>9525</xdr:rowOff>
    </xdr:from>
    <xdr:to>
      <xdr:col>14</xdr:col>
      <xdr:colOff>285750</xdr:colOff>
      <xdr:row>143</xdr:row>
      <xdr:rowOff>9525</xdr:rowOff>
    </xdr:to>
    <xdr:sp macro="" textlink="">
      <xdr:nvSpPr>
        <xdr:cNvPr id="9861" name="Line 1">
          <a:extLst>
            <a:ext uri="{FF2B5EF4-FFF2-40B4-BE49-F238E27FC236}">
              <a16:creationId xmlns:a16="http://schemas.microsoft.com/office/drawing/2014/main" id="{00000000-0008-0000-0100-000085260000}"/>
            </a:ext>
          </a:extLst>
        </xdr:cNvPr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2124075</xdr:colOff>
      <xdr:row>143</xdr:row>
      <xdr:rowOff>9525</xdr:rowOff>
    </xdr:from>
    <xdr:to>
      <xdr:col>13</xdr:col>
      <xdr:colOff>285750</xdr:colOff>
      <xdr:row>143</xdr:row>
      <xdr:rowOff>9525</xdr:rowOff>
    </xdr:to>
    <xdr:sp macro="" textlink="">
      <xdr:nvSpPr>
        <xdr:cNvPr id="9862" name="Line 1">
          <a:extLst>
            <a:ext uri="{FF2B5EF4-FFF2-40B4-BE49-F238E27FC236}">
              <a16:creationId xmlns:a16="http://schemas.microsoft.com/office/drawing/2014/main" id="{00000000-0008-0000-0100-00008626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209550</xdr:colOff>
      <xdr:row>143</xdr:row>
      <xdr:rowOff>9525</xdr:rowOff>
    </xdr:from>
    <xdr:to>
      <xdr:col>13</xdr:col>
      <xdr:colOff>1285875</xdr:colOff>
      <xdr:row>143</xdr:row>
      <xdr:rowOff>9525</xdr:rowOff>
    </xdr:to>
    <xdr:sp macro="" textlink="">
      <xdr:nvSpPr>
        <xdr:cNvPr id="9863" name="Line 1">
          <a:extLst>
            <a:ext uri="{FF2B5EF4-FFF2-40B4-BE49-F238E27FC236}">
              <a16:creationId xmlns:a16="http://schemas.microsoft.com/office/drawing/2014/main" id="{00000000-0008-0000-0100-00008726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2124075</xdr:colOff>
      <xdr:row>143</xdr:row>
      <xdr:rowOff>9525</xdr:rowOff>
    </xdr:from>
    <xdr:to>
      <xdr:col>14</xdr:col>
      <xdr:colOff>285750</xdr:colOff>
      <xdr:row>143</xdr:row>
      <xdr:rowOff>9525</xdr:rowOff>
    </xdr:to>
    <xdr:sp macro="" textlink="">
      <xdr:nvSpPr>
        <xdr:cNvPr id="9864" name="Line 1">
          <a:extLst>
            <a:ext uri="{FF2B5EF4-FFF2-40B4-BE49-F238E27FC236}">
              <a16:creationId xmlns:a16="http://schemas.microsoft.com/office/drawing/2014/main" id="{00000000-0008-0000-0100-000088260000}"/>
            </a:ext>
          </a:extLst>
        </xdr:cNvPr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2124075</xdr:colOff>
      <xdr:row>143</xdr:row>
      <xdr:rowOff>9525</xdr:rowOff>
    </xdr:from>
    <xdr:to>
      <xdr:col>13</xdr:col>
      <xdr:colOff>285750</xdr:colOff>
      <xdr:row>143</xdr:row>
      <xdr:rowOff>9525</xdr:rowOff>
    </xdr:to>
    <xdr:sp macro="" textlink="">
      <xdr:nvSpPr>
        <xdr:cNvPr id="9865" name="Line 1">
          <a:extLst>
            <a:ext uri="{FF2B5EF4-FFF2-40B4-BE49-F238E27FC236}">
              <a16:creationId xmlns:a16="http://schemas.microsoft.com/office/drawing/2014/main" id="{00000000-0008-0000-0100-00008926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209550</xdr:colOff>
      <xdr:row>143</xdr:row>
      <xdr:rowOff>9525</xdr:rowOff>
    </xdr:from>
    <xdr:to>
      <xdr:col>13</xdr:col>
      <xdr:colOff>1285875</xdr:colOff>
      <xdr:row>143</xdr:row>
      <xdr:rowOff>9525</xdr:rowOff>
    </xdr:to>
    <xdr:sp macro="" textlink="">
      <xdr:nvSpPr>
        <xdr:cNvPr id="9866" name="Line 1">
          <a:extLst>
            <a:ext uri="{FF2B5EF4-FFF2-40B4-BE49-F238E27FC236}">
              <a16:creationId xmlns:a16="http://schemas.microsoft.com/office/drawing/2014/main" id="{00000000-0008-0000-0100-00008A26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2124075</xdr:colOff>
      <xdr:row>143</xdr:row>
      <xdr:rowOff>9525</xdr:rowOff>
    </xdr:from>
    <xdr:to>
      <xdr:col>13</xdr:col>
      <xdr:colOff>285750</xdr:colOff>
      <xdr:row>143</xdr:row>
      <xdr:rowOff>9525</xdr:rowOff>
    </xdr:to>
    <xdr:sp macro="" textlink="">
      <xdr:nvSpPr>
        <xdr:cNvPr id="9867" name="Line 1">
          <a:extLst>
            <a:ext uri="{FF2B5EF4-FFF2-40B4-BE49-F238E27FC236}">
              <a16:creationId xmlns:a16="http://schemas.microsoft.com/office/drawing/2014/main" id="{00000000-0008-0000-0100-00008B26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209550</xdr:colOff>
      <xdr:row>143</xdr:row>
      <xdr:rowOff>9525</xdr:rowOff>
    </xdr:from>
    <xdr:to>
      <xdr:col>13</xdr:col>
      <xdr:colOff>1285875</xdr:colOff>
      <xdr:row>143</xdr:row>
      <xdr:rowOff>9525</xdr:rowOff>
    </xdr:to>
    <xdr:sp macro="" textlink="">
      <xdr:nvSpPr>
        <xdr:cNvPr id="9868" name="Line 1">
          <a:extLst>
            <a:ext uri="{FF2B5EF4-FFF2-40B4-BE49-F238E27FC236}">
              <a16:creationId xmlns:a16="http://schemas.microsoft.com/office/drawing/2014/main" id="{00000000-0008-0000-0100-00008C26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2124075</xdr:colOff>
      <xdr:row>143</xdr:row>
      <xdr:rowOff>9525</xdr:rowOff>
    </xdr:from>
    <xdr:to>
      <xdr:col>13</xdr:col>
      <xdr:colOff>285750</xdr:colOff>
      <xdr:row>143</xdr:row>
      <xdr:rowOff>9525</xdr:rowOff>
    </xdr:to>
    <xdr:sp macro="" textlink="">
      <xdr:nvSpPr>
        <xdr:cNvPr id="9869" name="Line 1">
          <a:extLst>
            <a:ext uri="{FF2B5EF4-FFF2-40B4-BE49-F238E27FC236}">
              <a16:creationId xmlns:a16="http://schemas.microsoft.com/office/drawing/2014/main" id="{00000000-0008-0000-0100-00008D260000}"/>
            </a:ext>
          </a:extLst>
        </xdr:cNvPr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209550</xdr:colOff>
      <xdr:row>143</xdr:row>
      <xdr:rowOff>9525</xdr:rowOff>
    </xdr:from>
    <xdr:to>
      <xdr:col>13</xdr:col>
      <xdr:colOff>1285875</xdr:colOff>
      <xdr:row>143</xdr:row>
      <xdr:rowOff>9525</xdr:rowOff>
    </xdr:to>
    <xdr:sp macro="" textlink="">
      <xdr:nvSpPr>
        <xdr:cNvPr id="9870" name="Line 1">
          <a:extLst>
            <a:ext uri="{FF2B5EF4-FFF2-40B4-BE49-F238E27FC236}">
              <a16:creationId xmlns:a16="http://schemas.microsoft.com/office/drawing/2014/main" id="{00000000-0008-0000-0100-00008E260000}"/>
            </a:ext>
          </a:extLst>
        </xdr:cNvPr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5549"/>
  <sheetViews>
    <sheetView zoomScale="50" zoomScaleNormal="50" zoomScaleSheetLayoutView="5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42" sqref="G42"/>
    </sheetView>
  </sheetViews>
  <sheetFormatPr defaultColWidth="10.42578125" defaultRowHeight="15.75" customHeight="1" x14ac:dyDescent="0.25"/>
  <cols>
    <col min="1" max="1" width="10.42578125" customWidth="1"/>
    <col min="2" max="2" width="64.42578125" customWidth="1"/>
    <col min="3" max="3" width="36.42578125" customWidth="1"/>
    <col min="4" max="4" width="26.140625" customWidth="1"/>
    <col min="5" max="5" width="19.42578125" style="25" customWidth="1"/>
    <col min="6" max="6" width="26.42578125" style="124" customWidth="1"/>
    <col min="7" max="7" width="26.42578125" style="135" customWidth="1"/>
    <col min="8" max="14" width="24" customWidth="1"/>
    <col min="15" max="15" width="24.7109375" style="88" customWidth="1"/>
  </cols>
  <sheetData>
    <row r="1" spans="1:15" ht="24" customHeight="1" x14ac:dyDescent="0.25">
      <c r="A1" s="416" t="s">
        <v>0</v>
      </c>
      <c r="B1" s="416" t="s">
        <v>1</v>
      </c>
      <c r="C1" s="416" t="s">
        <v>2</v>
      </c>
      <c r="D1" s="1"/>
      <c r="E1" s="24"/>
      <c r="F1" s="112"/>
      <c r="G1" s="125"/>
      <c r="H1" s="1"/>
      <c r="I1" s="89"/>
      <c r="J1" s="89"/>
      <c r="K1" s="89"/>
      <c r="L1" s="89"/>
      <c r="M1" s="89"/>
      <c r="N1" s="89"/>
    </row>
    <row r="2" spans="1:15" ht="57.2" customHeight="1" x14ac:dyDescent="0.25">
      <c r="A2" s="416"/>
      <c r="B2" s="416"/>
      <c r="C2" s="416"/>
      <c r="D2" s="28">
        <v>2020</v>
      </c>
      <c r="E2" s="28">
        <v>2021</v>
      </c>
      <c r="F2" s="112">
        <v>2022</v>
      </c>
      <c r="G2" s="125">
        <v>2023</v>
      </c>
      <c r="H2" s="90">
        <v>2024</v>
      </c>
      <c r="I2" s="93">
        <v>2025</v>
      </c>
      <c r="J2" s="93">
        <v>2026</v>
      </c>
      <c r="K2" s="93">
        <v>2027</v>
      </c>
      <c r="L2" s="93">
        <v>2028</v>
      </c>
      <c r="M2" s="93">
        <v>2029</v>
      </c>
      <c r="N2" s="93">
        <v>2030</v>
      </c>
      <c r="O2" s="91" t="s">
        <v>3</v>
      </c>
    </row>
    <row r="3" spans="1:15" s="2" customFormat="1" ht="43.7" customHeight="1" x14ac:dyDescent="0.35">
      <c r="A3" s="417"/>
      <c r="B3" s="419" t="s">
        <v>4</v>
      </c>
      <c r="C3" s="19" t="s">
        <v>5</v>
      </c>
      <c r="D3" s="29">
        <f>D4+D5+D7+D10+D8+D9</f>
        <v>3061012.06</v>
      </c>
      <c r="E3" s="29">
        <f>E4+E5+E7+E10+E8+E9</f>
        <v>3745349.4888199996</v>
      </c>
      <c r="F3" s="113">
        <f>F4+F5+F7+F10+F8+F9</f>
        <v>3901939.09</v>
      </c>
      <c r="G3" s="126">
        <f>G4+G5+G7+G10+G8+G9+G6</f>
        <v>5278253.7699999996</v>
      </c>
      <c r="H3" s="51">
        <f t="shared" ref="H3:N3" si="0">H4+H5+H7+H10+H8+H9</f>
        <v>1811499.4</v>
      </c>
      <c r="I3" s="51">
        <f t="shared" si="0"/>
        <v>2915158.2</v>
      </c>
      <c r="J3" s="51">
        <f t="shared" si="0"/>
        <v>2762031.1</v>
      </c>
      <c r="K3" s="51">
        <f t="shared" si="0"/>
        <v>2762031.1</v>
      </c>
      <c r="L3" s="51">
        <f t="shared" si="0"/>
        <v>2762031.1</v>
      </c>
      <c r="M3" s="51">
        <f t="shared" si="0"/>
        <v>2762031.1</v>
      </c>
      <c r="N3" s="51">
        <f t="shared" si="0"/>
        <v>2762031.1</v>
      </c>
      <c r="O3" s="92">
        <f>D3+E3+F3+G3+H3+I3+J3+K3+L3+M3+N3</f>
        <v>34523367.508820005</v>
      </c>
    </row>
    <row r="4" spans="1:15" s="2" customFormat="1" ht="43.7" customHeight="1" x14ac:dyDescent="0.35">
      <c r="A4" s="417"/>
      <c r="B4" s="419"/>
      <c r="C4" s="19" t="s">
        <v>10</v>
      </c>
      <c r="D4" s="29">
        <f>D12</f>
        <v>33692</v>
      </c>
      <c r="E4" s="29">
        <f t="shared" ref="E4:H4" si="1">E12</f>
        <v>0</v>
      </c>
      <c r="F4" s="113">
        <f>F12</f>
        <v>262785</v>
      </c>
      <c r="G4" s="126">
        <f>G12+G71</f>
        <v>456625.4</v>
      </c>
      <c r="H4" s="51">
        <f t="shared" si="1"/>
        <v>338150.8</v>
      </c>
      <c r="I4" s="51">
        <f t="shared" ref="I4:N4" si="2">I12</f>
        <v>0</v>
      </c>
      <c r="J4" s="51">
        <f t="shared" si="2"/>
        <v>0</v>
      </c>
      <c r="K4" s="51">
        <f t="shared" si="2"/>
        <v>0</v>
      </c>
      <c r="L4" s="51">
        <f t="shared" si="2"/>
        <v>0</v>
      </c>
      <c r="M4" s="51">
        <f t="shared" si="2"/>
        <v>0</v>
      </c>
      <c r="N4" s="51">
        <f t="shared" si="2"/>
        <v>0</v>
      </c>
      <c r="O4" s="92">
        <f t="shared" ref="O4:O78" si="3">D4+E4+F4+G4+H4+I4+J4+K4+L4+M4+N4</f>
        <v>1091253.2</v>
      </c>
    </row>
    <row r="5" spans="1:15" s="2" customFormat="1" ht="43.7" customHeight="1" x14ac:dyDescent="0.35">
      <c r="A5" s="417"/>
      <c r="B5" s="419"/>
      <c r="C5" s="19" t="s">
        <v>6</v>
      </c>
      <c r="D5" s="29">
        <f t="shared" ref="D5:N5" si="4">D13+D43+D61+D72</f>
        <v>1888631.9000000001</v>
      </c>
      <c r="E5" s="29">
        <f t="shared" si="4"/>
        <v>2612728.7999999998</v>
      </c>
      <c r="F5" s="113">
        <f t="shared" si="4"/>
        <v>2457233.5</v>
      </c>
      <c r="G5" s="126">
        <f t="shared" si="4"/>
        <v>3478107.4299999997</v>
      </c>
      <c r="H5" s="51">
        <f t="shared" si="4"/>
        <v>351102.70000000007</v>
      </c>
      <c r="I5" s="51">
        <f t="shared" si="4"/>
        <v>1792912.3</v>
      </c>
      <c r="J5" s="51">
        <f>J13+J43+J61+J72</f>
        <v>1792912.3</v>
      </c>
      <c r="K5" s="51">
        <f t="shared" si="4"/>
        <v>1792912.3</v>
      </c>
      <c r="L5" s="51">
        <f t="shared" si="4"/>
        <v>1792912.3</v>
      </c>
      <c r="M5" s="51">
        <f t="shared" si="4"/>
        <v>1792912.3</v>
      </c>
      <c r="N5" s="51">
        <f t="shared" si="4"/>
        <v>1792912.3</v>
      </c>
      <c r="O5" s="92">
        <f t="shared" si="3"/>
        <v>21545278.130000003</v>
      </c>
    </row>
    <row r="6" spans="1:15" s="2" customFormat="1" ht="109.15" customHeight="1" x14ac:dyDescent="0.35">
      <c r="A6" s="418"/>
      <c r="B6" s="420"/>
      <c r="C6" s="161" t="s">
        <v>146</v>
      </c>
      <c r="D6" s="162"/>
      <c r="E6" s="162"/>
      <c r="F6" s="163"/>
      <c r="G6" s="164">
        <f>G14</f>
        <v>0</v>
      </c>
      <c r="H6" s="165"/>
      <c r="I6" s="165"/>
      <c r="J6" s="165"/>
      <c r="K6" s="165"/>
      <c r="L6" s="165"/>
      <c r="M6" s="165"/>
      <c r="N6" s="165"/>
      <c r="O6" s="92">
        <f t="shared" si="3"/>
        <v>0</v>
      </c>
    </row>
    <row r="7" spans="1:15" s="2" customFormat="1" ht="24" customHeight="1" x14ac:dyDescent="0.35">
      <c r="A7" s="417"/>
      <c r="B7" s="419"/>
      <c r="C7" s="19" t="s">
        <v>7</v>
      </c>
      <c r="D7" s="29">
        <f>D15+D62</f>
        <v>28074.78</v>
      </c>
      <c r="E7" s="29">
        <f>E15+E62</f>
        <v>6078.9800000000005</v>
      </c>
      <c r="F7" s="113">
        <f>F15+F62</f>
        <v>13024.83</v>
      </c>
      <c r="G7" s="126">
        <f>G15+G62+G79</f>
        <v>18812.14</v>
      </c>
      <c r="H7" s="51">
        <f t="shared" ref="H7:N7" si="5">H15+H62</f>
        <v>0</v>
      </c>
      <c r="I7" s="51">
        <f t="shared" si="5"/>
        <v>0</v>
      </c>
      <c r="J7" s="51">
        <f t="shared" si="5"/>
        <v>0</v>
      </c>
      <c r="K7" s="51">
        <f t="shared" si="5"/>
        <v>0</v>
      </c>
      <c r="L7" s="51">
        <f t="shared" si="5"/>
        <v>0</v>
      </c>
      <c r="M7" s="51">
        <f t="shared" si="5"/>
        <v>0</v>
      </c>
      <c r="N7" s="51">
        <f t="shared" si="5"/>
        <v>0</v>
      </c>
      <c r="O7" s="92">
        <f t="shared" si="3"/>
        <v>65990.73000000001</v>
      </c>
    </row>
    <row r="8" spans="1:15" s="2" customFormat="1" ht="24" customHeight="1" x14ac:dyDescent="0.35">
      <c r="A8" s="417"/>
      <c r="B8" s="419"/>
      <c r="C8" s="19" t="s">
        <v>103</v>
      </c>
      <c r="D8" s="29">
        <f>D63</f>
        <v>0</v>
      </c>
      <c r="E8" s="29">
        <f t="shared" ref="E8:H8" si="6">E63</f>
        <v>0</v>
      </c>
      <c r="F8" s="113">
        <f t="shared" si="6"/>
        <v>0</v>
      </c>
      <c r="G8" s="126">
        <f t="shared" si="6"/>
        <v>0</v>
      </c>
      <c r="H8" s="51">
        <f t="shared" si="6"/>
        <v>0</v>
      </c>
      <c r="I8" s="51">
        <f t="shared" ref="I8:N8" si="7">I63</f>
        <v>0</v>
      </c>
      <c r="J8" s="51">
        <f t="shared" si="7"/>
        <v>0</v>
      </c>
      <c r="K8" s="51">
        <f t="shared" si="7"/>
        <v>0</v>
      </c>
      <c r="L8" s="51">
        <f t="shared" si="7"/>
        <v>0</v>
      </c>
      <c r="M8" s="51">
        <f t="shared" si="7"/>
        <v>0</v>
      </c>
      <c r="N8" s="51">
        <f t="shared" si="7"/>
        <v>0</v>
      </c>
      <c r="O8" s="92">
        <f t="shared" si="3"/>
        <v>0</v>
      </c>
    </row>
    <row r="9" spans="1:15" s="2" customFormat="1" ht="93.75" customHeight="1" x14ac:dyDescent="0.35">
      <c r="A9" s="417"/>
      <c r="B9" s="419"/>
      <c r="C9" s="27" t="s">
        <v>105</v>
      </c>
      <c r="D9" s="29">
        <f>D16</f>
        <v>3524.8</v>
      </c>
      <c r="E9" s="29">
        <f>E16</f>
        <v>3524.8</v>
      </c>
      <c r="F9" s="113"/>
      <c r="G9" s="126"/>
      <c r="H9" s="51"/>
      <c r="I9" s="51"/>
      <c r="J9" s="51"/>
      <c r="K9" s="51"/>
      <c r="L9" s="51"/>
      <c r="M9" s="51"/>
      <c r="N9" s="51"/>
      <c r="O9" s="92">
        <f t="shared" si="3"/>
        <v>7049.6</v>
      </c>
    </row>
    <row r="10" spans="1:15" s="2" customFormat="1" ht="43.7" customHeight="1" x14ac:dyDescent="0.35">
      <c r="A10" s="417"/>
      <c r="B10" s="419"/>
      <c r="C10" s="19" t="s">
        <v>8</v>
      </c>
      <c r="D10" s="29">
        <f t="shared" ref="D10:N10" si="8">D17+D44+D64</f>
        <v>1107088.58</v>
      </c>
      <c r="E10" s="29">
        <f t="shared" si="8"/>
        <v>1123016.90882</v>
      </c>
      <c r="F10" s="113">
        <f t="shared" si="8"/>
        <v>1168895.76</v>
      </c>
      <c r="G10" s="126">
        <f t="shared" si="8"/>
        <v>1324708.7999999998</v>
      </c>
      <c r="H10" s="51">
        <f t="shared" si="8"/>
        <v>1122245.8999999999</v>
      </c>
      <c r="I10" s="51">
        <f t="shared" si="8"/>
        <v>1122245.8999999999</v>
      </c>
      <c r="J10" s="51">
        <f t="shared" si="8"/>
        <v>969118.8</v>
      </c>
      <c r="K10" s="51">
        <f t="shared" si="8"/>
        <v>969118.8</v>
      </c>
      <c r="L10" s="51">
        <f t="shared" si="8"/>
        <v>969118.8</v>
      </c>
      <c r="M10" s="51">
        <f t="shared" si="8"/>
        <v>969118.8</v>
      </c>
      <c r="N10" s="51">
        <f t="shared" si="8"/>
        <v>969118.8</v>
      </c>
      <c r="O10" s="92">
        <f t="shared" si="3"/>
        <v>11813795.848820003</v>
      </c>
    </row>
    <row r="11" spans="1:15" s="2" customFormat="1" ht="24" customHeight="1" x14ac:dyDescent="0.35">
      <c r="A11" s="421">
        <v>1</v>
      </c>
      <c r="B11" s="423" t="s">
        <v>9</v>
      </c>
      <c r="C11" s="19" t="s">
        <v>5</v>
      </c>
      <c r="D11" s="29">
        <f>D12+D13+D15+D17+D16</f>
        <v>2399039.2699999996</v>
      </c>
      <c r="E11" s="29">
        <f t="shared" ref="E11:H11" si="9">E12+E13+E15+E17+E16</f>
        <v>2802075.7088199998</v>
      </c>
      <c r="F11" s="113">
        <f t="shared" si="9"/>
        <v>3524755.1900000004</v>
      </c>
      <c r="G11" s="126">
        <f>G12+G13+G15+G17+G16+G14</f>
        <v>4708849.09</v>
      </c>
      <c r="H11" s="51">
        <f t="shared" si="9"/>
        <v>1670339.5999999999</v>
      </c>
      <c r="I11" s="51">
        <f t="shared" ref="I11:N11" si="10">I12+I13+I15+I17+I16</f>
        <v>2770156.9</v>
      </c>
      <c r="J11" s="51">
        <f t="shared" si="10"/>
        <v>2617029.7999999998</v>
      </c>
      <c r="K11" s="51">
        <f t="shared" si="10"/>
        <v>2617029.7999999998</v>
      </c>
      <c r="L11" s="51">
        <f t="shared" si="10"/>
        <v>2617029.7999999998</v>
      </c>
      <c r="M11" s="51">
        <f t="shared" si="10"/>
        <v>2617029.7999999998</v>
      </c>
      <c r="N11" s="51">
        <f t="shared" si="10"/>
        <v>2617029.7999999998</v>
      </c>
      <c r="O11" s="92">
        <f t="shared" si="3"/>
        <v>30960364.758820005</v>
      </c>
    </row>
    <row r="12" spans="1:15" s="2" customFormat="1" ht="24" customHeight="1" x14ac:dyDescent="0.35">
      <c r="A12" s="421"/>
      <c r="B12" s="423"/>
      <c r="C12" s="20" t="s">
        <v>10</v>
      </c>
      <c r="D12" s="29">
        <f>D37+D30</f>
        <v>33692</v>
      </c>
      <c r="E12" s="29">
        <f t="shared" ref="E12:H12" si="11">E37+E30</f>
        <v>0</v>
      </c>
      <c r="F12" s="113">
        <f>F37+F30</f>
        <v>262785</v>
      </c>
      <c r="G12" s="126">
        <f>G37+G30+G20</f>
        <v>453642.5</v>
      </c>
      <c r="H12" s="51">
        <f t="shared" si="11"/>
        <v>338150.8</v>
      </c>
      <c r="I12" s="51">
        <f t="shared" ref="I12:N12" si="12">I37+I30</f>
        <v>0</v>
      </c>
      <c r="J12" s="51">
        <f t="shared" si="12"/>
        <v>0</v>
      </c>
      <c r="K12" s="51">
        <f t="shared" si="12"/>
        <v>0</v>
      </c>
      <c r="L12" s="51">
        <f t="shared" si="12"/>
        <v>0</v>
      </c>
      <c r="M12" s="51">
        <f t="shared" si="12"/>
        <v>0</v>
      </c>
      <c r="N12" s="51">
        <f t="shared" si="12"/>
        <v>0</v>
      </c>
      <c r="O12" s="92">
        <f t="shared" si="3"/>
        <v>1088270.3</v>
      </c>
    </row>
    <row r="13" spans="1:15" s="2" customFormat="1" ht="43.7" customHeight="1" x14ac:dyDescent="0.35">
      <c r="A13" s="421"/>
      <c r="B13" s="423"/>
      <c r="C13" s="19" t="s">
        <v>6</v>
      </c>
      <c r="D13" s="29">
        <f>D19+D21+D22+D23+D26+D31+D34+D38+D24</f>
        <v>1474422.8</v>
      </c>
      <c r="E13" s="29">
        <f t="shared" ref="E13:H13" si="13">E19+E21+E22+E23+E26+E31+E34+E38+E24</f>
        <v>1869718.7</v>
      </c>
      <c r="F13" s="142">
        <f t="shared" si="13"/>
        <v>2279950.2000000002</v>
      </c>
      <c r="G13" s="126">
        <f>G19+G21+G22+G23+G26+G31+G34+G38+G24</f>
        <v>3111950.32</v>
      </c>
      <c r="H13" s="51">
        <f t="shared" si="13"/>
        <v>209942.90000000002</v>
      </c>
      <c r="I13" s="51">
        <f t="shared" ref="I13:N13" si="14">I19+I21+I22+I23+I26+I31+I34+I38+I24</f>
        <v>1647911</v>
      </c>
      <c r="J13" s="51">
        <f>J19+J21+J22+J23+J26+J31+J34+J38+J24</f>
        <v>1647911</v>
      </c>
      <c r="K13" s="51">
        <f t="shared" si="14"/>
        <v>1647911</v>
      </c>
      <c r="L13" s="51">
        <f t="shared" si="14"/>
        <v>1647911</v>
      </c>
      <c r="M13" s="51">
        <f t="shared" si="14"/>
        <v>1647911</v>
      </c>
      <c r="N13" s="51">
        <f t="shared" si="14"/>
        <v>1647911</v>
      </c>
      <c r="O13" s="92">
        <f t="shared" si="3"/>
        <v>18833450.920000002</v>
      </c>
    </row>
    <row r="14" spans="1:15" s="2" customFormat="1" ht="99.6" customHeight="1" x14ac:dyDescent="0.35">
      <c r="A14" s="422"/>
      <c r="B14" s="424"/>
      <c r="C14" s="161" t="s">
        <v>146</v>
      </c>
      <c r="D14" s="166"/>
      <c r="E14" s="166"/>
      <c r="F14" s="167"/>
      <c r="G14" s="168">
        <f>G39</f>
        <v>0</v>
      </c>
      <c r="H14" s="169"/>
      <c r="I14" s="169"/>
      <c r="J14" s="169"/>
      <c r="K14" s="169"/>
      <c r="L14" s="169"/>
      <c r="M14" s="169"/>
      <c r="N14" s="169"/>
      <c r="O14" s="92">
        <f t="shared" si="3"/>
        <v>0</v>
      </c>
    </row>
    <row r="15" spans="1:15" s="2" customFormat="1" ht="43.7" customHeight="1" x14ac:dyDescent="0.35">
      <c r="A15" s="421"/>
      <c r="B15" s="423"/>
      <c r="C15" s="21" t="s">
        <v>7</v>
      </c>
      <c r="D15" s="30">
        <f t="shared" ref="D15:N15" si="15">D40+D32+D35</f>
        <v>27996.39</v>
      </c>
      <c r="E15" s="30">
        <f t="shared" si="15"/>
        <v>6067.3</v>
      </c>
      <c r="F15" s="114">
        <f t="shared" si="15"/>
        <v>12901.23</v>
      </c>
      <c r="G15" s="127">
        <f t="shared" si="15"/>
        <v>18397.47</v>
      </c>
      <c r="H15" s="52">
        <f t="shared" si="15"/>
        <v>0</v>
      </c>
      <c r="I15" s="52">
        <f t="shared" si="15"/>
        <v>0</v>
      </c>
      <c r="J15" s="52">
        <f t="shared" si="15"/>
        <v>0</v>
      </c>
      <c r="K15" s="52">
        <f t="shared" si="15"/>
        <v>0</v>
      </c>
      <c r="L15" s="52">
        <f t="shared" si="15"/>
        <v>0</v>
      </c>
      <c r="M15" s="52">
        <f t="shared" si="15"/>
        <v>0</v>
      </c>
      <c r="N15" s="52">
        <f t="shared" si="15"/>
        <v>0</v>
      </c>
      <c r="O15" s="92">
        <f t="shared" si="3"/>
        <v>65362.39</v>
      </c>
    </row>
    <row r="16" spans="1:15" s="2" customFormat="1" ht="80.099999999999994" customHeight="1" x14ac:dyDescent="0.35">
      <c r="A16" s="22"/>
      <c r="B16" s="23"/>
      <c r="C16" s="19" t="s">
        <v>105</v>
      </c>
      <c r="D16" s="30">
        <f>D27</f>
        <v>3524.8</v>
      </c>
      <c r="E16" s="30">
        <f>E27</f>
        <v>3524.8</v>
      </c>
      <c r="F16" s="114">
        <f t="shared" ref="F16:H16" si="16">F27</f>
        <v>0</v>
      </c>
      <c r="G16" s="127">
        <f t="shared" si="16"/>
        <v>0</v>
      </c>
      <c r="H16" s="52">
        <f t="shared" si="16"/>
        <v>0</v>
      </c>
      <c r="I16" s="52">
        <f t="shared" ref="I16:N16" si="17">I27</f>
        <v>0</v>
      </c>
      <c r="J16" s="52">
        <f t="shared" si="17"/>
        <v>0</v>
      </c>
      <c r="K16" s="52">
        <f t="shared" si="17"/>
        <v>0</v>
      </c>
      <c r="L16" s="52">
        <f t="shared" si="17"/>
        <v>0</v>
      </c>
      <c r="M16" s="52">
        <f t="shared" si="17"/>
        <v>0</v>
      </c>
      <c r="N16" s="52">
        <f t="shared" si="17"/>
        <v>0</v>
      </c>
      <c r="O16" s="92">
        <f t="shared" si="3"/>
        <v>7049.6</v>
      </c>
    </row>
    <row r="17" spans="1:15" s="2" customFormat="1" ht="43.7" customHeight="1" x14ac:dyDescent="0.35">
      <c r="A17" s="22"/>
      <c r="B17" s="23"/>
      <c r="C17" s="21" t="s">
        <v>94</v>
      </c>
      <c r="D17" s="30">
        <f>D41+D28</f>
        <v>859403.28</v>
      </c>
      <c r="E17" s="30">
        <f>E41+E28</f>
        <v>922764.90882000001</v>
      </c>
      <c r="F17" s="114">
        <f t="shared" ref="F17:H17" si="18">F41+F28</f>
        <v>969118.76</v>
      </c>
      <c r="G17" s="127">
        <f t="shared" si="18"/>
        <v>1124858.7999999998</v>
      </c>
      <c r="H17" s="52">
        <f t="shared" si="18"/>
        <v>1122245.8999999999</v>
      </c>
      <c r="I17" s="52">
        <f t="shared" ref="I17:N17" si="19">I41+I28</f>
        <v>1122245.8999999999</v>
      </c>
      <c r="J17" s="52">
        <f t="shared" si="19"/>
        <v>969118.8</v>
      </c>
      <c r="K17" s="52">
        <f t="shared" si="19"/>
        <v>969118.8</v>
      </c>
      <c r="L17" s="52">
        <f t="shared" si="19"/>
        <v>969118.8</v>
      </c>
      <c r="M17" s="52">
        <f t="shared" si="19"/>
        <v>969118.8</v>
      </c>
      <c r="N17" s="52">
        <f t="shared" si="19"/>
        <v>969118.8</v>
      </c>
      <c r="O17" s="92">
        <f t="shared" si="3"/>
        <v>10966231.548820002</v>
      </c>
    </row>
    <row r="18" spans="1:15" s="2" customFormat="1" ht="43.7" customHeight="1" x14ac:dyDescent="0.35">
      <c r="A18" s="447" t="s">
        <v>11</v>
      </c>
      <c r="B18" s="450" t="s">
        <v>13</v>
      </c>
      <c r="C18" s="194" t="s">
        <v>5</v>
      </c>
      <c r="D18" s="166"/>
      <c r="E18" s="166"/>
      <c r="F18" s="195"/>
      <c r="G18" s="168">
        <f>G19+G20</f>
        <v>112639.3</v>
      </c>
      <c r="H18" s="169"/>
      <c r="I18" s="169"/>
      <c r="J18" s="169"/>
      <c r="K18" s="169"/>
      <c r="L18" s="169"/>
      <c r="M18" s="169"/>
      <c r="N18" s="169"/>
      <c r="O18" s="92"/>
    </row>
    <row r="19" spans="1:15" s="58" customFormat="1" ht="105" customHeight="1" x14ac:dyDescent="0.35">
      <c r="A19" s="448"/>
      <c r="B19" s="451"/>
      <c r="C19" s="46" t="s">
        <v>6</v>
      </c>
      <c r="D19" s="47">
        <f>65179.7+600</f>
        <v>65779.7</v>
      </c>
      <c r="E19" s="47">
        <v>76057.100000000006</v>
      </c>
      <c r="F19" s="97">
        <v>83348.100000000006</v>
      </c>
      <c r="G19" s="97">
        <v>109390</v>
      </c>
      <c r="H19" s="98">
        <v>90724.6</v>
      </c>
      <c r="I19" s="98">
        <v>90783.4</v>
      </c>
      <c r="J19" s="98">
        <v>90783.4</v>
      </c>
      <c r="K19" s="98">
        <v>90783.4</v>
      </c>
      <c r="L19" s="98">
        <v>90783.4</v>
      </c>
      <c r="M19" s="98">
        <v>90783.4</v>
      </c>
      <c r="N19" s="98">
        <v>90783.4</v>
      </c>
      <c r="O19" s="92">
        <f t="shared" si="3"/>
        <v>969999.90000000014</v>
      </c>
    </row>
    <row r="20" spans="1:15" s="58" customFormat="1" ht="47.45" customHeight="1" x14ac:dyDescent="0.35">
      <c r="A20" s="449"/>
      <c r="B20" s="452"/>
      <c r="C20" s="171" t="s">
        <v>10</v>
      </c>
      <c r="D20" s="193"/>
      <c r="E20" s="193"/>
      <c r="F20" s="158"/>
      <c r="G20" s="158">
        <v>3249.3</v>
      </c>
      <c r="H20" s="159"/>
      <c r="I20" s="159"/>
      <c r="J20" s="159"/>
      <c r="K20" s="159"/>
      <c r="L20" s="159"/>
      <c r="M20" s="159"/>
      <c r="N20" s="159"/>
      <c r="O20" s="92">
        <f t="shared" si="3"/>
        <v>3249.3</v>
      </c>
    </row>
    <row r="21" spans="1:15" s="38" customFormat="1" ht="170.25" customHeight="1" x14ac:dyDescent="0.35">
      <c r="A21" s="50" t="s">
        <v>12</v>
      </c>
      <c r="B21" s="48" t="s">
        <v>75</v>
      </c>
      <c r="C21" s="46" t="s">
        <v>6</v>
      </c>
      <c r="D21" s="47">
        <v>29023.4</v>
      </c>
      <c r="E21" s="47">
        <v>32905</v>
      </c>
      <c r="F21" s="97">
        <v>36452.699999999997</v>
      </c>
      <c r="G21" s="97">
        <v>40100</v>
      </c>
      <c r="H21" s="98">
        <v>38248.6</v>
      </c>
      <c r="I21" s="98">
        <v>38248.6</v>
      </c>
      <c r="J21" s="98">
        <v>38248.6</v>
      </c>
      <c r="K21" s="98">
        <v>38248.6</v>
      </c>
      <c r="L21" s="98">
        <v>38248.6</v>
      </c>
      <c r="M21" s="98">
        <v>38248.6</v>
      </c>
      <c r="N21" s="98">
        <v>38248.6</v>
      </c>
      <c r="O21" s="92">
        <f t="shared" si="3"/>
        <v>406221.29999999993</v>
      </c>
    </row>
    <row r="22" spans="1:15" s="38" customFormat="1" ht="170.25" customHeight="1" x14ac:dyDescent="0.35">
      <c r="A22" s="59"/>
      <c r="B22" s="60" t="s">
        <v>104</v>
      </c>
      <c r="C22" s="46" t="s">
        <v>6</v>
      </c>
      <c r="D22" s="61">
        <v>100</v>
      </c>
      <c r="E22" s="61">
        <v>100</v>
      </c>
      <c r="F22" s="136">
        <v>100</v>
      </c>
      <c r="G22" s="136">
        <v>120</v>
      </c>
      <c r="H22" s="147">
        <v>120</v>
      </c>
      <c r="I22" s="147">
        <v>120</v>
      </c>
      <c r="J22" s="147">
        <v>120</v>
      </c>
      <c r="K22" s="147">
        <v>120</v>
      </c>
      <c r="L22" s="147">
        <v>120</v>
      </c>
      <c r="M22" s="147">
        <v>120</v>
      </c>
      <c r="N22" s="147">
        <v>120</v>
      </c>
      <c r="O22" s="92">
        <f t="shared" si="3"/>
        <v>1260</v>
      </c>
    </row>
    <row r="23" spans="1:15" s="38" customFormat="1" ht="241.7" customHeight="1" x14ac:dyDescent="0.35">
      <c r="A23" s="59" t="s">
        <v>14</v>
      </c>
      <c r="B23" s="63" t="s">
        <v>76</v>
      </c>
      <c r="C23" s="46" t="s">
        <v>6</v>
      </c>
      <c r="D23" s="61">
        <f>1056609.6+157681</f>
        <v>1214290.6000000001</v>
      </c>
      <c r="E23" s="61">
        <f>1295707.4+75909-6+163229.2</f>
        <v>1534839.5999999999</v>
      </c>
      <c r="F23" s="136">
        <f>1641133.3+156413.8+9455.9+17410</f>
        <v>1824413</v>
      </c>
      <c r="G23" s="136">
        <f>1743984.2+57840.8</f>
        <v>1801825</v>
      </c>
      <c r="H23" s="147">
        <v>11997.3</v>
      </c>
      <c r="I23" s="147">
        <v>1453296.8</v>
      </c>
      <c r="J23" s="147">
        <v>1453296.8</v>
      </c>
      <c r="K23" s="147">
        <v>1453296.8</v>
      </c>
      <c r="L23" s="147">
        <v>1453296.8</v>
      </c>
      <c r="M23" s="147">
        <v>1453296.8</v>
      </c>
      <c r="N23" s="147">
        <v>1453296.8</v>
      </c>
      <c r="O23" s="92">
        <f t="shared" si="3"/>
        <v>15107146.300000003</v>
      </c>
    </row>
    <row r="24" spans="1:15" s="58" customFormat="1" ht="241.7" customHeight="1" x14ac:dyDescent="0.35">
      <c r="A24" s="59"/>
      <c r="B24" s="63" t="s">
        <v>117</v>
      </c>
      <c r="C24" s="46" t="s">
        <v>6</v>
      </c>
      <c r="D24" s="61"/>
      <c r="E24" s="61"/>
      <c r="F24" s="115"/>
      <c r="G24" s="128"/>
      <c r="H24" s="62"/>
      <c r="I24" s="62"/>
      <c r="J24" s="62"/>
      <c r="K24" s="62"/>
      <c r="L24" s="62"/>
      <c r="M24" s="62"/>
      <c r="N24" s="62"/>
      <c r="O24" s="92">
        <f t="shared" si="3"/>
        <v>0</v>
      </c>
    </row>
    <row r="25" spans="1:15" s="38" customFormat="1" ht="150" customHeight="1" x14ac:dyDescent="0.35">
      <c r="A25" s="44" t="s">
        <v>15</v>
      </c>
      <c r="B25" s="45" t="s">
        <v>77</v>
      </c>
      <c r="C25" s="46" t="s">
        <v>5</v>
      </c>
      <c r="D25" s="47">
        <f>D26+D28+D27</f>
        <v>907117.9800000001</v>
      </c>
      <c r="E25" s="47">
        <f t="shared" ref="E25:H25" si="20">E26+E28+E27</f>
        <v>923417.33000000007</v>
      </c>
      <c r="F25" s="113">
        <f t="shared" si="20"/>
        <v>1032052.76</v>
      </c>
      <c r="G25" s="126">
        <f t="shared" si="20"/>
        <v>1196592.2999999998</v>
      </c>
      <c r="H25" s="53">
        <f t="shared" si="20"/>
        <v>1187682.5999999999</v>
      </c>
      <c r="I25" s="53">
        <f t="shared" ref="I25:N25" si="21">I26+I28+I27</f>
        <v>1187708.0999999999</v>
      </c>
      <c r="J25" s="53">
        <f t="shared" si="21"/>
        <v>1034581</v>
      </c>
      <c r="K25" s="53">
        <f t="shared" si="21"/>
        <v>1034581</v>
      </c>
      <c r="L25" s="53">
        <f t="shared" si="21"/>
        <v>1034581</v>
      </c>
      <c r="M25" s="53">
        <f t="shared" si="21"/>
        <v>1034581</v>
      </c>
      <c r="N25" s="53">
        <f t="shared" si="21"/>
        <v>1034581</v>
      </c>
      <c r="O25" s="92">
        <f t="shared" si="3"/>
        <v>11607476.07</v>
      </c>
    </row>
    <row r="26" spans="1:15" s="58" customFormat="1" ht="150" customHeight="1" x14ac:dyDescent="0.35">
      <c r="A26" s="65"/>
      <c r="B26" s="66" t="s">
        <v>136</v>
      </c>
      <c r="C26" s="46" t="s">
        <v>6</v>
      </c>
      <c r="D26" s="47">
        <v>57189.9</v>
      </c>
      <c r="E26" s="47">
        <v>59564.3</v>
      </c>
      <c r="F26" s="97">
        <v>62934</v>
      </c>
      <c r="G26" s="97">
        <v>74346.399999999994</v>
      </c>
      <c r="H26" s="98">
        <v>65436.7</v>
      </c>
      <c r="I26" s="98">
        <v>65462.2</v>
      </c>
      <c r="J26" s="98">
        <v>65462.2</v>
      </c>
      <c r="K26" s="98">
        <v>65462.2</v>
      </c>
      <c r="L26" s="98">
        <v>65462.2</v>
      </c>
      <c r="M26" s="98">
        <v>65462.2</v>
      </c>
      <c r="N26" s="98">
        <v>65462.2</v>
      </c>
      <c r="O26" s="92">
        <f t="shared" si="3"/>
        <v>712244.49999999988</v>
      </c>
    </row>
    <row r="27" spans="1:15" s="58" customFormat="1" ht="171.95" customHeight="1" x14ac:dyDescent="0.35">
      <c r="A27" s="65"/>
      <c r="B27" s="66"/>
      <c r="C27" s="46" t="s">
        <v>105</v>
      </c>
      <c r="D27" s="47">
        <v>3524.8</v>
      </c>
      <c r="E27" s="47">
        <v>3524.8</v>
      </c>
      <c r="F27" s="113">
        <v>0</v>
      </c>
      <c r="G27" s="126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92">
        <f t="shared" si="3"/>
        <v>7049.6</v>
      </c>
    </row>
    <row r="28" spans="1:15" s="58" customFormat="1" ht="150" customHeight="1" x14ac:dyDescent="0.35">
      <c r="A28" s="65"/>
      <c r="B28" s="66"/>
      <c r="C28" s="46" t="s">
        <v>94</v>
      </c>
      <c r="D28" s="47">
        <v>846403.28</v>
      </c>
      <c r="E28" s="47">
        <v>860328.23</v>
      </c>
      <c r="F28" s="113">
        <v>969118.76</v>
      </c>
      <c r="G28" s="126">
        <v>1122245.8999999999</v>
      </c>
      <c r="H28" s="94">
        <v>1122245.8999999999</v>
      </c>
      <c r="I28" s="94">
        <v>1122245.8999999999</v>
      </c>
      <c r="J28" s="94">
        <v>969118.8</v>
      </c>
      <c r="K28" s="94">
        <v>969118.8</v>
      </c>
      <c r="L28" s="94">
        <v>969118.8</v>
      </c>
      <c r="M28" s="94">
        <v>969118.8</v>
      </c>
      <c r="N28" s="94">
        <v>969118.8</v>
      </c>
      <c r="O28" s="92">
        <f t="shared" si="3"/>
        <v>10888181.970000003</v>
      </c>
    </row>
    <row r="29" spans="1:15" s="58" customFormat="1" ht="43.7" customHeight="1" x14ac:dyDescent="0.35">
      <c r="A29" s="433" t="s">
        <v>16</v>
      </c>
      <c r="B29" s="434" t="s">
        <v>78</v>
      </c>
      <c r="C29" s="46" t="s">
        <v>5</v>
      </c>
      <c r="D29" s="47">
        <f t="shared" ref="D29:N29" si="22">SUM(D30:D32)</f>
        <v>41735.9</v>
      </c>
      <c r="E29" s="47">
        <f t="shared" si="22"/>
        <v>0</v>
      </c>
      <c r="F29" s="113">
        <f t="shared" si="22"/>
        <v>0</v>
      </c>
      <c r="G29" s="126">
        <f t="shared" si="22"/>
        <v>0</v>
      </c>
      <c r="H29" s="53">
        <f t="shared" si="22"/>
        <v>0</v>
      </c>
      <c r="I29" s="53">
        <f t="shared" si="22"/>
        <v>0</v>
      </c>
      <c r="J29" s="53">
        <f t="shared" si="22"/>
        <v>0</v>
      </c>
      <c r="K29" s="53">
        <f t="shared" si="22"/>
        <v>0</v>
      </c>
      <c r="L29" s="53">
        <f t="shared" si="22"/>
        <v>0</v>
      </c>
      <c r="M29" s="53">
        <f t="shared" si="22"/>
        <v>0</v>
      </c>
      <c r="N29" s="53">
        <f t="shared" si="22"/>
        <v>0</v>
      </c>
      <c r="O29" s="92">
        <f t="shared" si="3"/>
        <v>41735.9</v>
      </c>
    </row>
    <row r="30" spans="1:15" s="58" customFormat="1" ht="43.7" customHeight="1" x14ac:dyDescent="0.35">
      <c r="A30" s="433"/>
      <c r="B30" s="434"/>
      <c r="C30" s="48" t="s">
        <v>10</v>
      </c>
      <c r="D30" s="47">
        <v>0</v>
      </c>
      <c r="E30" s="47"/>
      <c r="F30" s="113"/>
      <c r="G30" s="126">
        <v>0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92">
        <f t="shared" si="3"/>
        <v>0</v>
      </c>
    </row>
    <row r="31" spans="1:15" s="58" customFormat="1" ht="43.7" customHeight="1" x14ac:dyDescent="0.35">
      <c r="A31" s="433"/>
      <c r="B31" s="434"/>
      <c r="C31" s="46" t="s">
        <v>6</v>
      </c>
      <c r="D31" s="47">
        <v>17300</v>
      </c>
      <c r="E31" s="47"/>
      <c r="F31" s="113"/>
      <c r="G31" s="126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92">
        <f t="shared" si="3"/>
        <v>17300</v>
      </c>
    </row>
    <row r="32" spans="1:15" s="58" customFormat="1" ht="36.6" customHeight="1" x14ac:dyDescent="0.35">
      <c r="A32" s="433"/>
      <c r="B32" s="434"/>
      <c r="C32" s="64" t="s">
        <v>7</v>
      </c>
      <c r="D32" s="47">
        <v>24435.9</v>
      </c>
      <c r="E32" s="47"/>
      <c r="F32" s="113"/>
      <c r="G32" s="126">
        <v>0</v>
      </c>
      <c r="H32" s="53">
        <v>0</v>
      </c>
      <c r="I32" s="53">
        <v>0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92">
        <f t="shared" si="3"/>
        <v>24435.9</v>
      </c>
    </row>
    <row r="33" spans="1:15" s="100" customFormat="1" ht="101.85" customHeight="1" x14ac:dyDescent="0.35">
      <c r="A33" s="435" t="s">
        <v>17</v>
      </c>
      <c r="B33" s="436" t="s">
        <v>79</v>
      </c>
      <c r="C33" s="96" t="s">
        <v>5</v>
      </c>
      <c r="D33" s="97">
        <f t="shared" ref="D33:N33" si="23">SUM(D34:D35)</f>
        <v>68225.320000000007</v>
      </c>
      <c r="E33" s="97">
        <f t="shared" si="23"/>
        <v>98373.95</v>
      </c>
      <c r="F33" s="113">
        <f t="shared" si="23"/>
        <v>224664.63</v>
      </c>
      <c r="G33" s="126">
        <f t="shared" si="23"/>
        <v>1038292.37</v>
      </c>
      <c r="H33" s="98">
        <f t="shared" si="23"/>
        <v>0</v>
      </c>
      <c r="I33" s="98">
        <f t="shared" si="23"/>
        <v>0</v>
      </c>
      <c r="J33" s="98">
        <f t="shared" si="23"/>
        <v>0</v>
      </c>
      <c r="K33" s="98">
        <f t="shared" si="23"/>
        <v>0</v>
      </c>
      <c r="L33" s="98">
        <f t="shared" si="23"/>
        <v>0</v>
      </c>
      <c r="M33" s="98">
        <f t="shared" si="23"/>
        <v>0</v>
      </c>
      <c r="N33" s="98">
        <f t="shared" si="23"/>
        <v>0</v>
      </c>
      <c r="O33" s="99">
        <f t="shared" si="3"/>
        <v>1429556.27</v>
      </c>
    </row>
    <row r="34" spans="1:15" s="100" customFormat="1" ht="110.1" customHeight="1" x14ac:dyDescent="0.35">
      <c r="A34" s="435"/>
      <c r="B34" s="436"/>
      <c r="C34" s="96" t="s">
        <v>6</v>
      </c>
      <c r="D34" s="97">
        <v>65214.5</v>
      </c>
      <c r="E34" s="97">
        <v>93304.7</v>
      </c>
      <c r="F34" s="97">
        <v>215000.7</v>
      </c>
      <c r="G34" s="97">
        <f>251609+773439.82</f>
        <v>1025048.82</v>
      </c>
      <c r="H34" s="98">
        <v>0</v>
      </c>
      <c r="I34" s="98">
        <v>0</v>
      </c>
      <c r="J34" s="98">
        <v>0</v>
      </c>
      <c r="K34" s="98">
        <v>0</v>
      </c>
      <c r="L34" s="98">
        <v>0</v>
      </c>
      <c r="M34" s="98">
        <v>0</v>
      </c>
      <c r="N34" s="98">
        <v>0</v>
      </c>
      <c r="O34" s="99">
        <f t="shared" si="3"/>
        <v>1398568.72</v>
      </c>
    </row>
    <row r="35" spans="1:15" s="100" customFormat="1" ht="95.1" customHeight="1" x14ac:dyDescent="0.35">
      <c r="A35" s="435"/>
      <c r="B35" s="436"/>
      <c r="C35" s="101" t="s">
        <v>7</v>
      </c>
      <c r="D35" s="97">
        <v>3010.82</v>
      </c>
      <c r="E35" s="97">
        <v>5069.25</v>
      </c>
      <c r="F35" s="113">
        <v>9663.93</v>
      </c>
      <c r="G35" s="126">
        <v>13243.55</v>
      </c>
      <c r="H35" s="98">
        <v>0</v>
      </c>
      <c r="I35" s="98">
        <v>0</v>
      </c>
      <c r="J35" s="98">
        <v>0</v>
      </c>
      <c r="K35" s="98">
        <v>0</v>
      </c>
      <c r="L35" s="98">
        <v>0</v>
      </c>
      <c r="M35" s="98">
        <v>0</v>
      </c>
      <c r="N35" s="98">
        <v>0</v>
      </c>
      <c r="O35" s="99">
        <f t="shared" si="3"/>
        <v>30987.55</v>
      </c>
    </row>
    <row r="36" spans="1:15" s="80" customFormat="1" ht="43.7" customHeight="1" x14ac:dyDescent="0.35">
      <c r="A36" s="429" t="s">
        <v>19</v>
      </c>
      <c r="B36" s="431" t="s">
        <v>18</v>
      </c>
      <c r="C36" s="77" t="s">
        <v>5</v>
      </c>
      <c r="D36" s="78">
        <f>D37+D38+D40+D41</f>
        <v>72766.37</v>
      </c>
      <c r="E36" s="78">
        <f>E37+E38+E40+E41</f>
        <v>136382.72882000002</v>
      </c>
      <c r="F36" s="113">
        <f t="shared" ref="F36" si="24">F37+F38+F40+F41</f>
        <v>323724</v>
      </c>
      <c r="G36" s="126">
        <f>G37+G38+G40+G41+G39</f>
        <v>519280.12</v>
      </c>
      <c r="H36" s="79">
        <f t="shared" ref="H36:N36" si="25">H37+H38+H40+H41</f>
        <v>341566.5</v>
      </c>
      <c r="I36" s="79">
        <f t="shared" si="25"/>
        <v>0</v>
      </c>
      <c r="J36" s="79">
        <f t="shared" si="25"/>
        <v>0</v>
      </c>
      <c r="K36" s="79">
        <f t="shared" si="25"/>
        <v>0</v>
      </c>
      <c r="L36" s="79">
        <f t="shared" si="25"/>
        <v>0</v>
      </c>
      <c r="M36" s="79">
        <f t="shared" si="25"/>
        <v>0</v>
      </c>
      <c r="N36" s="79">
        <f t="shared" si="25"/>
        <v>0</v>
      </c>
      <c r="O36" s="92">
        <f t="shared" si="3"/>
        <v>1393719.7188200001</v>
      </c>
    </row>
    <row r="37" spans="1:15" s="80" customFormat="1" ht="57.75" customHeight="1" x14ac:dyDescent="0.35">
      <c r="A37" s="429"/>
      <c r="B37" s="431"/>
      <c r="C37" s="81" t="s">
        <v>10</v>
      </c>
      <c r="D37" s="78">
        <v>33692</v>
      </c>
      <c r="E37" s="78">
        <v>0</v>
      </c>
      <c r="F37" s="97">
        <v>262785</v>
      </c>
      <c r="G37" s="97">
        <v>450393.2</v>
      </c>
      <c r="H37" s="98">
        <v>338150.8</v>
      </c>
      <c r="I37" s="79"/>
      <c r="J37" s="79"/>
      <c r="K37" s="79"/>
      <c r="L37" s="79"/>
      <c r="M37" s="79"/>
      <c r="N37" s="79"/>
      <c r="O37" s="92">
        <f t="shared" si="3"/>
        <v>1085021</v>
      </c>
    </row>
    <row r="38" spans="1:15" s="80" customFormat="1" ht="43.7" customHeight="1" x14ac:dyDescent="0.35">
      <c r="A38" s="429"/>
      <c r="B38" s="431"/>
      <c r="C38" s="77" t="s">
        <v>6</v>
      </c>
      <c r="D38" s="78">
        <v>25524.7</v>
      </c>
      <c r="E38" s="78">
        <v>72948</v>
      </c>
      <c r="F38" s="97">
        <v>57701.7</v>
      </c>
      <c r="G38" s="97">
        <v>61120.1</v>
      </c>
      <c r="H38" s="98">
        <v>3415.7</v>
      </c>
      <c r="I38" s="79"/>
      <c r="J38" s="79"/>
      <c r="K38" s="79"/>
      <c r="L38" s="79"/>
      <c r="M38" s="79"/>
      <c r="N38" s="79"/>
      <c r="O38" s="92">
        <f t="shared" si="3"/>
        <v>220710.2</v>
      </c>
    </row>
    <row r="39" spans="1:15" s="80" customFormat="1" ht="94.9" customHeight="1" x14ac:dyDescent="0.35">
      <c r="A39" s="430"/>
      <c r="B39" s="432"/>
      <c r="C39" s="161" t="s">
        <v>146</v>
      </c>
      <c r="D39" s="157"/>
      <c r="E39" s="157"/>
      <c r="F39" s="158"/>
      <c r="G39" s="158"/>
      <c r="H39" s="159"/>
      <c r="I39" s="160"/>
      <c r="J39" s="160"/>
      <c r="K39" s="160"/>
      <c r="L39" s="160"/>
      <c r="M39" s="160"/>
      <c r="N39" s="160"/>
      <c r="O39" s="92">
        <f t="shared" si="3"/>
        <v>0</v>
      </c>
    </row>
    <row r="40" spans="1:15" s="85" customFormat="1" ht="43.7" customHeight="1" x14ac:dyDescent="0.35">
      <c r="A40" s="429"/>
      <c r="B40" s="431"/>
      <c r="C40" s="82" t="s">
        <v>7</v>
      </c>
      <c r="D40" s="83">
        <v>549.66999999999996</v>
      </c>
      <c r="E40" s="83">
        <v>998.05</v>
      </c>
      <c r="F40" s="116">
        <v>3237.3</v>
      </c>
      <c r="G40" s="129">
        <v>5153.92</v>
      </c>
      <c r="H40" s="145">
        <v>0</v>
      </c>
      <c r="I40" s="84"/>
      <c r="J40" s="84"/>
      <c r="K40" s="84"/>
      <c r="L40" s="84"/>
      <c r="M40" s="84"/>
      <c r="N40" s="84"/>
      <c r="O40" s="92">
        <f t="shared" si="3"/>
        <v>9938.94</v>
      </c>
    </row>
    <row r="41" spans="1:15" s="85" customFormat="1" ht="43.7" customHeight="1" x14ac:dyDescent="0.35">
      <c r="A41" s="86"/>
      <c r="B41" s="87"/>
      <c r="C41" s="82" t="s">
        <v>94</v>
      </c>
      <c r="D41" s="83">
        <v>13000</v>
      </c>
      <c r="E41" s="83">
        <v>62436.678820000001</v>
      </c>
      <c r="F41" s="116">
        <v>0</v>
      </c>
      <c r="G41" s="129">
        <v>2612.9</v>
      </c>
      <c r="H41" s="84">
        <v>0</v>
      </c>
      <c r="I41" s="84">
        <v>0</v>
      </c>
      <c r="J41" s="84">
        <v>0</v>
      </c>
      <c r="K41" s="84">
        <v>0</v>
      </c>
      <c r="L41" s="84">
        <v>0</v>
      </c>
      <c r="M41" s="84">
        <v>0</v>
      </c>
      <c r="N41" s="84">
        <v>0</v>
      </c>
      <c r="O41" s="92">
        <f t="shared" si="3"/>
        <v>78049.578819999995</v>
      </c>
    </row>
    <row r="42" spans="1:15" s="58" customFormat="1" ht="24.6" customHeight="1" x14ac:dyDescent="0.35">
      <c r="A42" s="433">
        <v>2</v>
      </c>
      <c r="B42" s="443" t="s">
        <v>20</v>
      </c>
      <c r="C42" s="46" t="s">
        <v>5</v>
      </c>
      <c r="D42" s="67">
        <f t="shared" ref="D42:N42" si="26">SUM(D43:D44)</f>
        <v>201480.40000000002</v>
      </c>
      <c r="E42" s="67">
        <f t="shared" si="26"/>
        <v>201805.7</v>
      </c>
      <c r="F42" s="117">
        <f t="shared" si="26"/>
        <v>201524.5</v>
      </c>
      <c r="G42" s="130">
        <f t="shared" si="26"/>
        <v>203129.4</v>
      </c>
      <c r="H42" s="68">
        <f t="shared" si="26"/>
        <v>1870.6</v>
      </c>
      <c r="I42" s="68">
        <f t="shared" si="26"/>
        <v>1870.6</v>
      </c>
      <c r="J42" s="68">
        <f t="shared" si="26"/>
        <v>1870.6</v>
      </c>
      <c r="K42" s="68">
        <f t="shared" si="26"/>
        <v>1870.6</v>
      </c>
      <c r="L42" s="68">
        <f t="shared" si="26"/>
        <v>1870.6</v>
      </c>
      <c r="M42" s="68">
        <f t="shared" si="26"/>
        <v>1870.6</v>
      </c>
      <c r="N42" s="68">
        <f t="shared" si="26"/>
        <v>1870.6</v>
      </c>
      <c r="O42" s="92">
        <f t="shared" si="3"/>
        <v>821034.2</v>
      </c>
    </row>
    <row r="43" spans="1:15" s="58" customFormat="1" ht="24" customHeight="1" x14ac:dyDescent="0.35">
      <c r="A43" s="433"/>
      <c r="B43" s="443"/>
      <c r="C43" s="46" t="s">
        <v>6</v>
      </c>
      <c r="D43" s="67">
        <f t="shared" ref="D43:N43" si="27">D46</f>
        <v>1335.1</v>
      </c>
      <c r="E43" s="67">
        <f t="shared" si="27"/>
        <v>1553.7</v>
      </c>
      <c r="F43" s="137">
        <f t="shared" si="27"/>
        <v>1747.5</v>
      </c>
      <c r="G43" s="130">
        <f>G46+G57</f>
        <v>3279.3999999999996</v>
      </c>
      <c r="H43" s="68">
        <f t="shared" si="27"/>
        <v>1870.6</v>
      </c>
      <c r="I43" s="68">
        <f t="shared" si="27"/>
        <v>1870.6</v>
      </c>
      <c r="J43" s="68">
        <f t="shared" si="27"/>
        <v>1870.6</v>
      </c>
      <c r="K43" s="68">
        <f t="shared" si="27"/>
        <v>1870.6</v>
      </c>
      <c r="L43" s="68">
        <f t="shared" si="27"/>
        <v>1870.6</v>
      </c>
      <c r="M43" s="68">
        <f t="shared" si="27"/>
        <v>1870.6</v>
      </c>
      <c r="N43" s="68">
        <f t="shared" si="27"/>
        <v>1870.6</v>
      </c>
      <c r="O43" s="92">
        <f t="shared" si="3"/>
        <v>21009.899999999998</v>
      </c>
    </row>
    <row r="44" spans="1:15" s="58" customFormat="1" ht="41.85" customHeight="1" x14ac:dyDescent="0.35">
      <c r="A44" s="433"/>
      <c r="B44" s="443"/>
      <c r="C44" s="46" t="s">
        <v>8</v>
      </c>
      <c r="D44" s="67">
        <f t="shared" ref="D44:N44" si="28">D47+D51</f>
        <v>200145.30000000002</v>
      </c>
      <c r="E44" s="67">
        <f t="shared" si="28"/>
        <v>200252</v>
      </c>
      <c r="F44" s="117">
        <f t="shared" si="28"/>
        <v>199777</v>
      </c>
      <c r="G44" s="130">
        <f t="shared" si="28"/>
        <v>199850</v>
      </c>
      <c r="H44" s="68">
        <f t="shared" si="28"/>
        <v>0</v>
      </c>
      <c r="I44" s="68">
        <f t="shared" si="28"/>
        <v>0</v>
      </c>
      <c r="J44" s="68">
        <f t="shared" si="28"/>
        <v>0</v>
      </c>
      <c r="K44" s="68">
        <f t="shared" si="28"/>
        <v>0</v>
      </c>
      <c r="L44" s="68">
        <f t="shared" si="28"/>
        <v>0</v>
      </c>
      <c r="M44" s="68">
        <f t="shared" si="28"/>
        <v>0</v>
      </c>
      <c r="N44" s="68">
        <f t="shared" si="28"/>
        <v>0</v>
      </c>
      <c r="O44" s="92">
        <f t="shared" si="3"/>
        <v>800024.3</v>
      </c>
    </row>
    <row r="45" spans="1:15" s="58" customFormat="1" ht="27.6" customHeight="1" x14ac:dyDescent="0.35">
      <c r="A45" s="444" t="s">
        <v>21</v>
      </c>
      <c r="B45" s="443" t="s">
        <v>22</v>
      </c>
      <c r="C45" s="46" t="s">
        <v>5</v>
      </c>
      <c r="D45" s="67">
        <f t="shared" ref="D45:N45" si="29">D46+D47</f>
        <v>2136.6999999999998</v>
      </c>
      <c r="E45" s="67">
        <f t="shared" si="29"/>
        <v>2355.6999999999998</v>
      </c>
      <c r="F45" s="117">
        <f t="shared" si="29"/>
        <v>2074.5</v>
      </c>
      <c r="G45" s="130">
        <f t="shared" si="29"/>
        <v>3679.3999999999996</v>
      </c>
      <c r="H45" s="68">
        <f t="shared" si="29"/>
        <v>1870.6</v>
      </c>
      <c r="I45" s="68">
        <f t="shared" si="29"/>
        <v>1870.6</v>
      </c>
      <c r="J45" s="68">
        <f t="shared" si="29"/>
        <v>1870.6</v>
      </c>
      <c r="K45" s="68">
        <f t="shared" si="29"/>
        <v>1870.6</v>
      </c>
      <c r="L45" s="68">
        <f t="shared" si="29"/>
        <v>1870.6</v>
      </c>
      <c r="M45" s="68">
        <f t="shared" si="29"/>
        <v>1870.6</v>
      </c>
      <c r="N45" s="68">
        <f t="shared" si="29"/>
        <v>1870.6</v>
      </c>
      <c r="O45" s="92">
        <f t="shared" si="3"/>
        <v>23340.499999999996</v>
      </c>
    </row>
    <row r="46" spans="1:15" s="58" customFormat="1" ht="24" customHeight="1" x14ac:dyDescent="0.35">
      <c r="A46" s="444"/>
      <c r="B46" s="443"/>
      <c r="C46" s="69" t="s">
        <v>6</v>
      </c>
      <c r="D46" s="49">
        <f t="shared" ref="D46:H47" si="30">D48</f>
        <v>1335.1</v>
      </c>
      <c r="E46" s="49">
        <f t="shared" si="30"/>
        <v>1553.7</v>
      </c>
      <c r="F46" s="116">
        <f t="shared" si="30"/>
        <v>1747.5</v>
      </c>
      <c r="G46" s="129">
        <f>G48+G50</f>
        <v>3279.3999999999996</v>
      </c>
      <c r="H46" s="145">
        <f t="shared" si="30"/>
        <v>1870.6</v>
      </c>
      <c r="I46" s="145">
        <f t="shared" ref="I46:N46" si="31">I48</f>
        <v>1870.6</v>
      </c>
      <c r="J46" s="54">
        <f t="shared" si="31"/>
        <v>1870.6</v>
      </c>
      <c r="K46" s="54">
        <f t="shared" si="31"/>
        <v>1870.6</v>
      </c>
      <c r="L46" s="54">
        <f t="shared" si="31"/>
        <v>1870.6</v>
      </c>
      <c r="M46" s="54">
        <f t="shared" si="31"/>
        <v>1870.6</v>
      </c>
      <c r="N46" s="54">
        <f t="shared" si="31"/>
        <v>1870.6</v>
      </c>
      <c r="O46" s="92">
        <f t="shared" si="3"/>
        <v>21009.899999999998</v>
      </c>
    </row>
    <row r="47" spans="1:15" s="58" customFormat="1" ht="41.85" customHeight="1" x14ac:dyDescent="0.35">
      <c r="A47" s="444"/>
      <c r="B47" s="443"/>
      <c r="C47" s="46" t="s">
        <v>23</v>
      </c>
      <c r="D47" s="67">
        <f t="shared" si="30"/>
        <v>801.6</v>
      </c>
      <c r="E47" s="67">
        <f t="shared" si="30"/>
        <v>802</v>
      </c>
      <c r="F47" s="117">
        <f t="shared" si="30"/>
        <v>327</v>
      </c>
      <c r="G47" s="130">
        <f t="shared" si="30"/>
        <v>400</v>
      </c>
      <c r="H47" s="68">
        <f t="shared" si="30"/>
        <v>0</v>
      </c>
      <c r="I47" s="68">
        <f t="shared" ref="I47:N47" si="32">I49</f>
        <v>0</v>
      </c>
      <c r="J47" s="68">
        <f t="shared" si="32"/>
        <v>0</v>
      </c>
      <c r="K47" s="68">
        <f t="shared" si="32"/>
        <v>0</v>
      </c>
      <c r="L47" s="68">
        <f t="shared" si="32"/>
        <v>0</v>
      </c>
      <c r="M47" s="68">
        <f t="shared" si="32"/>
        <v>0</v>
      </c>
      <c r="N47" s="68">
        <f t="shared" si="32"/>
        <v>0</v>
      </c>
      <c r="O47" s="92">
        <f t="shared" si="3"/>
        <v>2330.6</v>
      </c>
    </row>
    <row r="48" spans="1:15" s="58" customFormat="1" ht="192.4" customHeight="1" x14ac:dyDescent="0.35">
      <c r="A48" s="70" t="s">
        <v>24</v>
      </c>
      <c r="B48" s="46" t="s">
        <v>25</v>
      </c>
      <c r="C48" s="69" t="s">
        <v>6</v>
      </c>
      <c r="D48" s="71">
        <v>1335.1</v>
      </c>
      <c r="E48" s="71">
        <v>1553.7</v>
      </c>
      <c r="F48" s="118">
        <v>1747.5</v>
      </c>
      <c r="G48" s="146">
        <v>1988.6</v>
      </c>
      <c r="H48" s="72">
        <v>1870.6</v>
      </c>
      <c r="I48" s="72">
        <v>1870.6</v>
      </c>
      <c r="J48" s="72">
        <v>1870.6</v>
      </c>
      <c r="K48" s="72">
        <v>1870.6</v>
      </c>
      <c r="L48" s="72">
        <v>1870.6</v>
      </c>
      <c r="M48" s="72">
        <v>1870.6</v>
      </c>
      <c r="N48" s="72">
        <v>1870.6</v>
      </c>
      <c r="O48" s="92">
        <f t="shared" si="3"/>
        <v>19719.099999999999</v>
      </c>
    </row>
    <row r="49" spans="1:15" s="58" customFormat="1" ht="130.9" customHeight="1" x14ac:dyDescent="0.35">
      <c r="A49" s="70" t="s">
        <v>26</v>
      </c>
      <c r="B49" s="46" t="s">
        <v>27</v>
      </c>
      <c r="C49" s="46" t="s">
        <v>8</v>
      </c>
      <c r="D49" s="73">
        <v>801.6</v>
      </c>
      <c r="E49" s="73">
        <v>802</v>
      </c>
      <c r="F49" s="119">
        <v>327</v>
      </c>
      <c r="G49" s="131">
        <v>400</v>
      </c>
      <c r="H49" s="73">
        <v>0</v>
      </c>
      <c r="I49" s="73">
        <v>0</v>
      </c>
      <c r="J49" s="73">
        <v>0</v>
      </c>
      <c r="K49" s="73">
        <v>0</v>
      </c>
      <c r="L49" s="73">
        <v>0</v>
      </c>
      <c r="M49" s="73">
        <v>0</v>
      </c>
      <c r="N49" s="73">
        <v>0</v>
      </c>
      <c r="O49" s="92">
        <f t="shared" si="3"/>
        <v>2330.6</v>
      </c>
    </row>
    <row r="50" spans="1:15" s="58" customFormat="1" ht="167.85" customHeight="1" x14ac:dyDescent="0.35">
      <c r="A50" s="70" t="s">
        <v>28</v>
      </c>
      <c r="B50" s="198" t="s">
        <v>153</v>
      </c>
      <c r="C50" s="46" t="s">
        <v>6</v>
      </c>
      <c r="D50" s="75">
        <v>0</v>
      </c>
      <c r="E50" s="75">
        <v>0</v>
      </c>
      <c r="F50" s="117">
        <v>0</v>
      </c>
      <c r="G50" s="130">
        <v>1290.8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  <c r="O50" s="92">
        <f t="shared" si="3"/>
        <v>1290.8</v>
      </c>
    </row>
    <row r="51" spans="1:15" s="58" customFormat="1" ht="81.2" customHeight="1" x14ac:dyDescent="0.35">
      <c r="A51" s="70" t="s">
        <v>29</v>
      </c>
      <c r="B51" s="46" t="s">
        <v>30</v>
      </c>
      <c r="C51" s="46" t="s">
        <v>31</v>
      </c>
      <c r="D51" s="75">
        <f t="shared" ref="D51:N51" si="33">D52+D55</f>
        <v>199343.7</v>
      </c>
      <c r="E51" s="75">
        <f t="shared" si="33"/>
        <v>199450</v>
      </c>
      <c r="F51" s="120">
        <f t="shared" si="33"/>
        <v>199450</v>
      </c>
      <c r="G51" s="132">
        <f t="shared" si="33"/>
        <v>199450</v>
      </c>
      <c r="H51" s="76">
        <f t="shared" si="33"/>
        <v>0</v>
      </c>
      <c r="I51" s="76">
        <f t="shared" si="33"/>
        <v>0</v>
      </c>
      <c r="J51" s="76">
        <f t="shared" si="33"/>
        <v>0</v>
      </c>
      <c r="K51" s="76">
        <f t="shared" si="33"/>
        <v>0</v>
      </c>
      <c r="L51" s="76">
        <f t="shared" si="33"/>
        <v>0</v>
      </c>
      <c r="M51" s="76">
        <f t="shared" si="33"/>
        <v>0</v>
      </c>
      <c r="N51" s="76">
        <f t="shared" si="33"/>
        <v>0</v>
      </c>
      <c r="O51" s="92">
        <f t="shared" si="3"/>
        <v>797693.7</v>
      </c>
    </row>
    <row r="52" spans="1:15" s="58" customFormat="1" ht="87.75" customHeight="1" x14ac:dyDescent="0.35">
      <c r="A52" s="70" t="s">
        <v>32</v>
      </c>
      <c r="B52" s="46" t="s">
        <v>33</v>
      </c>
      <c r="C52" s="46" t="s">
        <v>31</v>
      </c>
      <c r="D52" s="75">
        <f t="shared" ref="D52:N52" si="34">D54</f>
        <v>79343.7</v>
      </c>
      <c r="E52" s="75">
        <f t="shared" si="34"/>
        <v>79450</v>
      </c>
      <c r="F52" s="120">
        <f t="shared" si="34"/>
        <v>79450</v>
      </c>
      <c r="G52" s="132">
        <f t="shared" si="34"/>
        <v>79450</v>
      </c>
      <c r="H52" s="76">
        <f t="shared" si="34"/>
        <v>0</v>
      </c>
      <c r="I52" s="76">
        <f t="shared" si="34"/>
        <v>0</v>
      </c>
      <c r="J52" s="76">
        <f t="shared" si="34"/>
        <v>0</v>
      </c>
      <c r="K52" s="76">
        <f t="shared" si="34"/>
        <v>0</v>
      </c>
      <c r="L52" s="76">
        <f t="shared" si="34"/>
        <v>0</v>
      </c>
      <c r="M52" s="76">
        <f t="shared" si="34"/>
        <v>0</v>
      </c>
      <c r="N52" s="76">
        <f t="shared" si="34"/>
        <v>0</v>
      </c>
      <c r="O52" s="92">
        <f t="shared" si="3"/>
        <v>317693.7</v>
      </c>
    </row>
    <row r="53" spans="1:15" s="58" customFormat="1" ht="49.7" customHeight="1" x14ac:dyDescent="0.35">
      <c r="A53" s="70" t="s">
        <v>34</v>
      </c>
      <c r="B53" s="46" t="s">
        <v>35</v>
      </c>
      <c r="C53" s="46" t="s">
        <v>36</v>
      </c>
      <c r="D53" s="75" t="s">
        <v>37</v>
      </c>
      <c r="E53" s="75"/>
      <c r="F53" s="120"/>
      <c r="G53" s="132"/>
      <c r="H53" s="76"/>
      <c r="I53" s="76"/>
      <c r="J53" s="76"/>
      <c r="K53" s="76"/>
      <c r="L53" s="76"/>
      <c r="M53" s="76"/>
      <c r="N53" s="76"/>
      <c r="O53" s="92" t="e">
        <f t="shared" si="3"/>
        <v>#VALUE!</v>
      </c>
    </row>
    <row r="54" spans="1:15" s="58" customFormat="1" ht="49.5" customHeight="1" x14ac:dyDescent="0.35">
      <c r="A54" s="70" t="s">
        <v>38</v>
      </c>
      <c r="B54" s="46" t="s">
        <v>39</v>
      </c>
      <c r="C54" s="46" t="s">
        <v>31</v>
      </c>
      <c r="D54" s="73">
        <v>79343.7</v>
      </c>
      <c r="E54" s="73">
        <v>79450</v>
      </c>
      <c r="F54" s="119">
        <v>79450</v>
      </c>
      <c r="G54" s="131">
        <v>79450</v>
      </c>
      <c r="H54" s="74"/>
      <c r="I54" s="74"/>
      <c r="J54" s="74"/>
      <c r="K54" s="74"/>
      <c r="L54" s="74"/>
      <c r="M54" s="74"/>
      <c r="N54" s="74"/>
      <c r="O54" s="92">
        <f t="shared" si="3"/>
        <v>317693.7</v>
      </c>
    </row>
    <row r="55" spans="1:15" s="58" customFormat="1" ht="220.35" customHeight="1" x14ac:dyDescent="0.35">
      <c r="A55" s="70" t="s">
        <v>40</v>
      </c>
      <c r="B55" s="46" t="s">
        <v>41</v>
      </c>
      <c r="C55" s="46" t="s">
        <v>23</v>
      </c>
      <c r="D55" s="75">
        <v>120000</v>
      </c>
      <c r="E55" s="75">
        <v>120000</v>
      </c>
      <c r="F55" s="120">
        <v>120000</v>
      </c>
      <c r="G55" s="132">
        <v>120000</v>
      </c>
      <c r="H55" s="76"/>
      <c r="I55" s="76"/>
      <c r="J55" s="76"/>
      <c r="K55" s="76"/>
      <c r="L55" s="76"/>
      <c r="M55" s="76"/>
      <c r="N55" s="76"/>
      <c r="O55" s="92">
        <f t="shared" si="3"/>
        <v>480000</v>
      </c>
    </row>
    <row r="56" spans="1:15" s="58" customFormat="1" ht="101.25" customHeight="1" x14ac:dyDescent="0.35">
      <c r="A56" s="70" t="s">
        <v>42</v>
      </c>
      <c r="B56" s="46" t="s">
        <v>43</v>
      </c>
      <c r="C56" s="46" t="s">
        <v>36</v>
      </c>
      <c r="D56" s="75" t="s">
        <v>37</v>
      </c>
      <c r="E56" s="75"/>
      <c r="F56" s="120" t="s">
        <v>37</v>
      </c>
      <c r="G56" s="132" t="s">
        <v>37</v>
      </c>
      <c r="H56" s="76" t="s">
        <v>37</v>
      </c>
      <c r="I56" s="76" t="s">
        <v>37</v>
      </c>
      <c r="J56" s="76" t="s">
        <v>37</v>
      </c>
      <c r="K56" s="76" t="s">
        <v>37</v>
      </c>
      <c r="L56" s="76" t="s">
        <v>37</v>
      </c>
      <c r="M56" s="76" t="s">
        <v>37</v>
      </c>
      <c r="N56" s="76" t="s">
        <v>37</v>
      </c>
      <c r="O56" s="92" t="e">
        <f t="shared" si="3"/>
        <v>#VALUE!</v>
      </c>
    </row>
    <row r="57" spans="1:15" s="58" customFormat="1" ht="101.25" customHeight="1" x14ac:dyDescent="0.35">
      <c r="A57" s="177" t="s">
        <v>109</v>
      </c>
      <c r="B57" s="178" t="s">
        <v>147</v>
      </c>
      <c r="C57" s="179" t="s">
        <v>6</v>
      </c>
      <c r="D57" s="172"/>
      <c r="E57" s="172"/>
      <c r="F57" s="173"/>
      <c r="G57" s="174"/>
      <c r="H57" s="175"/>
      <c r="I57" s="175"/>
      <c r="J57" s="175"/>
      <c r="K57" s="175"/>
      <c r="L57" s="175"/>
      <c r="M57" s="175"/>
      <c r="N57" s="175"/>
      <c r="O57" s="92">
        <f t="shared" si="3"/>
        <v>0</v>
      </c>
    </row>
    <row r="58" spans="1:15" s="58" customFormat="1" ht="101.25" customHeight="1" x14ac:dyDescent="0.35">
      <c r="A58" s="170" t="s">
        <v>150</v>
      </c>
      <c r="B58" s="176" t="s">
        <v>148</v>
      </c>
      <c r="C58" s="171" t="s">
        <v>6</v>
      </c>
      <c r="D58" s="172"/>
      <c r="E58" s="172"/>
      <c r="F58" s="173"/>
      <c r="G58" s="174"/>
      <c r="H58" s="175"/>
      <c r="I58" s="175"/>
      <c r="J58" s="175"/>
      <c r="K58" s="175"/>
      <c r="L58" s="175"/>
      <c r="M58" s="175"/>
      <c r="N58" s="175"/>
      <c r="O58" s="92">
        <f t="shared" si="3"/>
        <v>0</v>
      </c>
    </row>
    <row r="59" spans="1:15" s="58" customFormat="1" ht="101.25" customHeight="1" x14ac:dyDescent="0.35">
      <c r="A59" s="170" t="s">
        <v>40</v>
      </c>
      <c r="B59" s="176" t="s">
        <v>149</v>
      </c>
      <c r="C59" s="171" t="s">
        <v>6</v>
      </c>
      <c r="D59" s="172"/>
      <c r="E59" s="172"/>
      <c r="F59" s="173"/>
      <c r="G59" s="174"/>
      <c r="H59" s="175"/>
      <c r="I59" s="175"/>
      <c r="J59" s="175"/>
      <c r="K59" s="175"/>
      <c r="L59" s="175"/>
      <c r="M59" s="175"/>
      <c r="N59" s="175"/>
      <c r="O59" s="92">
        <f t="shared" si="3"/>
        <v>0</v>
      </c>
    </row>
    <row r="60" spans="1:15" s="38" customFormat="1" ht="23.25" x14ac:dyDescent="0.35">
      <c r="A60" s="445" t="s">
        <v>44</v>
      </c>
      <c r="B60" s="446" t="s">
        <v>45</v>
      </c>
      <c r="C60" s="40" t="s">
        <v>5</v>
      </c>
      <c r="D60" s="32">
        <f>SUM(D61:D64)</f>
        <v>266433.19</v>
      </c>
      <c r="E60" s="32">
        <f t="shared" ref="E60:H60" si="35">SUM(E61:E64)</f>
        <v>264764.77999999997</v>
      </c>
      <c r="F60" s="144">
        <f t="shared" si="35"/>
        <v>48275.6</v>
      </c>
      <c r="G60" s="181">
        <f t="shared" si="35"/>
        <v>84330.430000000008</v>
      </c>
      <c r="H60" s="143">
        <f t="shared" si="35"/>
        <v>53039.6</v>
      </c>
      <c r="I60" s="143">
        <f t="shared" ref="I60" si="36">SUM(I61:I64)</f>
        <v>56860.800000000003</v>
      </c>
      <c r="J60" s="143">
        <f t="shared" ref="J60:N60" si="37">SUM(J61:J64)</f>
        <v>56860.800000000003</v>
      </c>
      <c r="K60" s="143">
        <f t="shared" si="37"/>
        <v>56860.800000000003</v>
      </c>
      <c r="L60" s="143">
        <f t="shared" si="37"/>
        <v>56860.800000000003</v>
      </c>
      <c r="M60" s="143">
        <f t="shared" si="37"/>
        <v>56860.800000000003</v>
      </c>
      <c r="N60" s="143">
        <f t="shared" si="37"/>
        <v>56860.800000000003</v>
      </c>
      <c r="O60" s="102">
        <f t="shared" si="3"/>
        <v>1058008.4000000001</v>
      </c>
    </row>
    <row r="61" spans="1:15" s="38" customFormat="1" ht="23.25" x14ac:dyDescent="0.35">
      <c r="A61" s="445"/>
      <c r="B61" s="446"/>
      <c r="C61" s="40" t="s">
        <v>6</v>
      </c>
      <c r="D61" s="32">
        <f>SUM(D66,D68)</f>
        <v>218814.8</v>
      </c>
      <c r="E61" s="32">
        <f t="shared" ref="E61:H61" si="38">SUM(E66,E68)</f>
        <v>264753.09999999998</v>
      </c>
      <c r="F61" s="144">
        <f>SUM(F66,F68)</f>
        <v>48152</v>
      </c>
      <c r="G61" s="151">
        <f t="shared" si="38"/>
        <v>83987.200000000012</v>
      </c>
      <c r="H61" s="143">
        <f t="shared" si="38"/>
        <v>53039.6</v>
      </c>
      <c r="I61" s="143">
        <f t="shared" ref="I61" si="39">SUM(I66,I68)</f>
        <v>56860.800000000003</v>
      </c>
      <c r="J61" s="143">
        <f t="shared" ref="J61:N61" si="40">SUM(J66,J68)</f>
        <v>56860.800000000003</v>
      </c>
      <c r="K61" s="143">
        <f t="shared" si="40"/>
        <v>56860.800000000003</v>
      </c>
      <c r="L61" s="143">
        <f t="shared" si="40"/>
        <v>56860.800000000003</v>
      </c>
      <c r="M61" s="143">
        <f t="shared" si="40"/>
        <v>56860.800000000003</v>
      </c>
      <c r="N61" s="143">
        <f t="shared" si="40"/>
        <v>56860.800000000003</v>
      </c>
      <c r="O61" s="102">
        <f t="shared" si="3"/>
        <v>1009911.5000000001</v>
      </c>
    </row>
    <row r="62" spans="1:15" s="38" customFormat="1" ht="23.25" x14ac:dyDescent="0.35">
      <c r="A62" s="445"/>
      <c r="B62" s="446"/>
      <c r="C62" s="40" t="s">
        <v>7</v>
      </c>
      <c r="D62" s="32">
        <f>D67</f>
        <v>78.39</v>
      </c>
      <c r="E62" s="32">
        <f t="shared" ref="E62:H62" si="41">E67</f>
        <v>11.68</v>
      </c>
      <c r="F62" s="121">
        <f t="shared" si="41"/>
        <v>123.6</v>
      </c>
      <c r="G62" s="181">
        <f t="shared" si="41"/>
        <v>343.23</v>
      </c>
      <c r="H62" s="56">
        <f t="shared" si="41"/>
        <v>0</v>
      </c>
      <c r="I62" s="56">
        <f t="shared" ref="I62" si="42">I67</f>
        <v>0</v>
      </c>
      <c r="J62" s="56">
        <f t="shared" ref="J62:N62" si="43">J67</f>
        <v>0</v>
      </c>
      <c r="K62" s="56">
        <f t="shared" si="43"/>
        <v>0</v>
      </c>
      <c r="L62" s="56">
        <f t="shared" si="43"/>
        <v>0</v>
      </c>
      <c r="M62" s="56">
        <f t="shared" si="43"/>
        <v>0</v>
      </c>
      <c r="N62" s="56">
        <f t="shared" si="43"/>
        <v>0</v>
      </c>
      <c r="O62" s="102">
        <f t="shared" si="3"/>
        <v>556.9</v>
      </c>
    </row>
    <row r="63" spans="1:15" s="38" customFormat="1" ht="69.75" x14ac:dyDescent="0.35">
      <c r="A63" s="445"/>
      <c r="B63" s="446"/>
      <c r="C63" s="40" t="s">
        <v>102</v>
      </c>
      <c r="D63" s="32">
        <f>D70</f>
        <v>0</v>
      </c>
      <c r="E63" s="32">
        <f t="shared" ref="E63:H63" si="44">E70</f>
        <v>0</v>
      </c>
      <c r="F63" s="121">
        <f t="shared" si="44"/>
        <v>0</v>
      </c>
      <c r="G63" s="151">
        <f t="shared" si="44"/>
        <v>0</v>
      </c>
      <c r="H63" s="56">
        <f t="shared" si="44"/>
        <v>0</v>
      </c>
      <c r="I63" s="56">
        <f t="shared" ref="I63" si="45">I70</f>
        <v>0</v>
      </c>
      <c r="J63" s="56">
        <f t="shared" ref="J63:N63" si="46">J70</f>
        <v>0</v>
      </c>
      <c r="K63" s="56">
        <f t="shared" si="46"/>
        <v>0</v>
      </c>
      <c r="L63" s="56">
        <f t="shared" si="46"/>
        <v>0</v>
      </c>
      <c r="M63" s="56">
        <f t="shared" si="46"/>
        <v>0</v>
      </c>
      <c r="N63" s="56">
        <f t="shared" si="46"/>
        <v>0</v>
      </c>
      <c r="O63" s="92">
        <f t="shared" si="3"/>
        <v>0</v>
      </c>
    </row>
    <row r="64" spans="1:15" s="38" customFormat="1" ht="46.5" x14ac:dyDescent="0.35">
      <c r="A64" s="445"/>
      <c r="B64" s="446"/>
      <c r="C64" s="40" t="s">
        <v>8</v>
      </c>
      <c r="D64" s="32">
        <f>D69</f>
        <v>47540</v>
      </c>
      <c r="E64" s="32">
        <f t="shared" ref="E64:H64" si="47">E69</f>
        <v>0</v>
      </c>
      <c r="F64" s="121">
        <f t="shared" si="47"/>
        <v>0</v>
      </c>
      <c r="G64" s="151">
        <v>0</v>
      </c>
      <c r="H64" s="56">
        <f t="shared" si="47"/>
        <v>0</v>
      </c>
      <c r="I64" s="56">
        <f t="shared" ref="I64" si="48">I69</f>
        <v>0</v>
      </c>
      <c r="J64" s="56">
        <f t="shared" ref="J64:N64" si="49">J69</f>
        <v>0</v>
      </c>
      <c r="K64" s="56">
        <f t="shared" si="49"/>
        <v>0</v>
      </c>
      <c r="L64" s="56">
        <f t="shared" si="49"/>
        <v>0</v>
      </c>
      <c r="M64" s="56">
        <f t="shared" si="49"/>
        <v>0</v>
      </c>
      <c r="N64" s="56">
        <f t="shared" si="49"/>
        <v>0</v>
      </c>
      <c r="O64" s="92">
        <f t="shared" si="3"/>
        <v>47540</v>
      </c>
    </row>
    <row r="65" spans="1:15" s="38" customFormat="1" ht="23.25" x14ac:dyDescent="0.35">
      <c r="A65" s="440" t="s">
        <v>46</v>
      </c>
      <c r="B65" s="437" t="s">
        <v>68</v>
      </c>
      <c r="C65" s="41" t="s">
        <v>5</v>
      </c>
      <c r="D65" s="33">
        <f>SUM(D66:D67)</f>
        <v>182300.99000000002</v>
      </c>
      <c r="E65" s="33">
        <f t="shared" ref="E65:H65" si="50">SUM(E66:E67)</f>
        <v>226595.08</v>
      </c>
      <c r="F65" s="122">
        <f t="shared" si="50"/>
        <v>13314.6</v>
      </c>
      <c r="G65" s="149">
        <f t="shared" si="50"/>
        <v>34325.630000000005</v>
      </c>
      <c r="H65" s="56">
        <f t="shared" si="50"/>
        <v>24720</v>
      </c>
      <c r="I65" s="56">
        <f t="shared" ref="I65" si="51">SUM(I66:I67)</f>
        <v>29346.2</v>
      </c>
      <c r="J65" s="56">
        <f t="shared" ref="J65:N65" si="52">SUM(J66:J67)</f>
        <v>29346.2</v>
      </c>
      <c r="K65" s="56">
        <f t="shared" si="52"/>
        <v>29346.2</v>
      </c>
      <c r="L65" s="56">
        <f t="shared" si="52"/>
        <v>29346.2</v>
      </c>
      <c r="M65" s="56">
        <f t="shared" si="52"/>
        <v>29346.2</v>
      </c>
      <c r="N65" s="56">
        <f t="shared" si="52"/>
        <v>29346.2</v>
      </c>
      <c r="O65" s="102">
        <f t="shared" si="3"/>
        <v>657333.49999999977</v>
      </c>
    </row>
    <row r="66" spans="1:15" s="38" customFormat="1" ht="23.25" customHeight="1" x14ac:dyDescent="0.35">
      <c r="A66" s="441"/>
      <c r="B66" s="438"/>
      <c r="C66" s="41" t="s">
        <v>6</v>
      </c>
      <c r="D66" s="33">
        <v>182222.6</v>
      </c>
      <c r="E66" s="95">
        <v>226583.4</v>
      </c>
      <c r="F66" s="122">
        <v>13191</v>
      </c>
      <c r="G66" s="149">
        <v>33982.400000000001</v>
      </c>
      <c r="H66" s="56">
        <v>24720</v>
      </c>
      <c r="I66" s="56">
        <v>29346.2</v>
      </c>
      <c r="J66" s="56">
        <v>29346.2</v>
      </c>
      <c r="K66" s="56">
        <v>29346.2</v>
      </c>
      <c r="L66" s="56">
        <v>29346.2</v>
      </c>
      <c r="M66" s="56">
        <v>29346.2</v>
      </c>
      <c r="N66" s="56">
        <v>29346.2</v>
      </c>
      <c r="O66" s="102">
        <f t="shared" si="3"/>
        <v>656776.59999999986</v>
      </c>
    </row>
    <row r="67" spans="1:15" s="38" customFormat="1" ht="23.25" customHeight="1" x14ac:dyDescent="0.35">
      <c r="A67" s="442"/>
      <c r="B67" s="439"/>
      <c r="C67" s="41" t="s">
        <v>7</v>
      </c>
      <c r="D67" s="33">
        <v>78.39</v>
      </c>
      <c r="E67" s="33">
        <v>11.68</v>
      </c>
      <c r="F67" s="122">
        <v>123.6</v>
      </c>
      <c r="G67" s="180">
        <v>343.23</v>
      </c>
      <c r="H67" s="56">
        <v>0</v>
      </c>
      <c r="I67" s="56">
        <v>0</v>
      </c>
      <c r="J67" s="56">
        <v>0</v>
      </c>
      <c r="K67" s="56">
        <v>0</v>
      </c>
      <c r="L67" s="56">
        <v>0</v>
      </c>
      <c r="M67" s="56">
        <v>0</v>
      </c>
      <c r="N67" s="56">
        <v>0</v>
      </c>
      <c r="O67" s="102">
        <f t="shared" si="3"/>
        <v>556.9</v>
      </c>
    </row>
    <row r="68" spans="1:15" s="38" customFormat="1" ht="116.25" x14ac:dyDescent="0.35">
      <c r="A68" s="42" t="s">
        <v>47</v>
      </c>
      <c r="B68" s="43" t="s">
        <v>69</v>
      </c>
      <c r="C68" s="41" t="s">
        <v>6</v>
      </c>
      <c r="D68" s="34">
        <v>36592.199999999997</v>
      </c>
      <c r="E68" s="34">
        <v>38169.699999999997</v>
      </c>
      <c r="F68" s="138">
        <v>34961</v>
      </c>
      <c r="G68" s="150">
        <f>43540.8+6464</f>
        <v>50004.800000000003</v>
      </c>
      <c r="H68" s="182">
        <v>28319.599999999999</v>
      </c>
      <c r="I68" s="182">
        <v>27514.6</v>
      </c>
      <c r="J68" s="182">
        <v>27514.6</v>
      </c>
      <c r="K68" s="182">
        <v>27514.6</v>
      </c>
      <c r="L68" s="182">
        <v>27514.6</v>
      </c>
      <c r="M68" s="182">
        <v>27514.6</v>
      </c>
      <c r="N68" s="182">
        <v>27514.6</v>
      </c>
      <c r="O68" s="102">
        <f t="shared" si="3"/>
        <v>353134.89999999997</v>
      </c>
    </row>
    <row r="69" spans="1:15" s="38" customFormat="1" ht="69.75" x14ac:dyDescent="0.35">
      <c r="A69" s="42" t="s">
        <v>49</v>
      </c>
      <c r="B69" s="43" t="s">
        <v>48</v>
      </c>
      <c r="C69" s="41" t="s">
        <v>8</v>
      </c>
      <c r="D69" s="34">
        <v>47540</v>
      </c>
      <c r="E69" s="34">
        <v>0</v>
      </c>
      <c r="F69" s="123">
        <v>0</v>
      </c>
      <c r="G69" s="134">
        <v>0</v>
      </c>
      <c r="H69" s="56">
        <v>0</v>
      </c>
      <c r="I69" s="56">
        <v>0</v>
      </c>
      <c r="J69" s="56">
        <v>0</v>
      </c>
      <c r="K69" s="56">
        <v>0</v>
      </c>
      <c r="L69" s="56">
        <v>0</v>
      </c>
      <c r="M69" s="56">
        <v>0</v>
      </c>
      <c r="N69" s="56">
        <v>0</v>
      </c>
      <c r="O69" s="92">
        <f t="shared" si="3"/>
        <v>47540</v>
      </c>
    </row>
    <row r="70" spans="1:15" s="38" customFormat="1" ht="69.75" x14ac:dyDescent="0.35">
      <c r="A70" s="42" t="s">
        <v>50</v>
      </c>
      <c r="B70" s="41" t="s">
        <v>89</v>
      </c>
      <c r="C70" s="40" t="s">
        <v>103</v>
      </c>
      <c r="D70" s="33">
        <v>0</v>
      </c>
      <c r="E70" s="33">
        <v>0</v>
      </c>
      <c r="F70" s="122">
        <v>0</v>
      </c>
      <c r="G70" s="133">
        <v>0</v>
      </c>
      <c r="H70" s="57">
        <v>0</v>
      </c>
      <c r="I70" s="57">
        <v>0</v>
      </c>
      <c r="J70" s="57">
        <v>0</v>
      </c>
      <c r="K70" s="57">
        <v>0</v>
      </c>
      <c r="L70" s="57">
        <v>0</v>
      </c>
      <c r="M70" s="57">
        <v>0</v>
      </c>
      <c r="N70" s="57">
        <v>0</v>
      </c>
      <c r="O70" s="92">
        <f t="shared" si="3"/>
        <v>0</v>
      </c>
    </row>
    <row r="71" spans="1:15" s="38" customFormat="1" ht="23.25" x14ac:dyDescent="0.35">
      <c r="A71" s="425">
        <v>4</v>
      </c>
      <c r="B71" s="453" t="s">
        <v>51</v>
      </c>
      <c r="C71" s="188" t="s">
        <v>10</v>
      </c>
      <c r="D71" s="189"/>
      <c r="E71" s="189"/>
      <c r="F71" s="190"/>
      <c r="G71" s="191">
        <f>G75</f>
        <v>2982.9</v>
      </c>
      <c r="H71" s="192"/>
      <c r="I71" s="192"/>
      <c r="J71" s="192"/>
      <c r="K71" s="192"/>
      <c r="L71" s="192"/>
      <c r="M71" s="192"/>
      <c r="N71" s="192"/>
      <c r="O71" s="92"/>
    </row>
    <row r="72" spans="1:15" s="38" customFormat="1" ht="72.2" customHeight="1" x14ac:dyDescent="0.35">
      <c r="A72" s="454"/>
      <c r="B72" s="455"/>
      <c r="C72" s="37" t="s">
        <v>6</v>
      </c>
      <c r="D72" s="35">
        <f>D74+D76+D78</f>
        <v>194059.19999999998</v>
      </c>
      <c r="E72" s="36">
        <f t="shared" ref="E72" si="53">E74+E78+E76</f>
        <v>476703.3</v>
      </c>
      <c r="F72" s="141">
        <f>F74+F78+F76+F77</f>
        <v>127383.8</v>
      </c>
      <c r="G72" s="141">
        <f>G74+G78+G76+G77</f>
        <v>278890.51</v>
      </c>
      <c r="H72" s="141">
        <f>H74+H78+H76+H77</f>
        <v>86249.600000000006</v>
      </c>
      <c r="I72" s="141">
        <f>I74+I78+I76+I77</f>
        <v>86269.900000000009</v>
      </c>
      <c r="J72" s="141">
        <f t="shared" ref="J72:N72" si="54">J74+J78+J76+J77</f>
        <v>86269.900000000009</v>
      </c>
      <c r="K72" s="141">
        <f t="shared" si="54"/>
        <v>86269.900000000009</v>
      </c>
      <c r="L72" s="141">
        <f t="shared" si="54"/>
        <v>86269.900000000009</v>
      </c>
      <c r="M72" s="141">
        <f t="shared" si="54"/>
        <v>86269.900000000009</v>
      </c>
      <c r="N72" s="141">
        <f t="shared" si="54"/>
        <v>86269.900000000009</v>
      </c>
      <c r="O72" s="92">
        <f t="shared" si="3"/>
        <v>1680905.8099999996</v>
      </c>
    </row>
    <row r="73" spans="1:15" s="38" customFormat="1" ht="44.45" customHeight="1" x14ac:dyDescent="0.35">
      <c r="A73" s="426"/>
      <c r="B73" s="428"/>
      <c r="C73" s="153" t="s">
        <v>7</v>
      </c>
      <c r="D73" s="154"/>
      <c r="E73" s="152"/>
      <c r="F73" s="155"/>
      <c r="G73" s="155">
        <f>G79</f>
        <v>71.44</v>
      </c>
      <c r="H73" s="156"/>
      <c r="I73" s="156"/>
      <c r="J73" s="156"/>
      <c r="K73" s="156"/>
      <c r="L73" s="156"/>
      <c r="M73" s="156"/>
      <c r="N73" s="156"/>
      <c r="O73" s="92"/>
    </row>
    <row r="74" spans="1:15" s="38" customFormat="1" ht="68.45" customHeight="1" x14ac:dyDescent="0.35">
      <c r="A74" s="425" t="s">
        <v>52</v>
      </c>
      <c r="B74" s="453" t="s">
        <v>53</v>
      </c>
      <c r="C74" s="39" t="s">
        <v>6</v>
      </c>
      <c r="D74" s="31">
        <v>41972.2</v>
      </c>
      <c r="E74" s="31">
        <v>57686.3</v>
      </c>
      <c r="F74" s="137">
        <v>73850.600000000006</v>
      </c>
      <c r="G74" s="196">
        <v>60885.3</v>
      </c>
      <c r="H74" s="55">
        <v>55581.8</v>
      </c>
      <c r="I74" s="55">
        <v>55581.8</v>
      </c>
      <c r="J74" s="55">
        <v>55581.8</v>
      </c>
      <c r="K74" s="55">
        <v>55581.8</v>
      </c>
      <c r="L74" s="55">
        <v>55581.8</v>
      </c>
      <c r="M74" s="55">
        <v>55581.8</v>
      </c>
      <c r="N74" s="55">
        <v>55581.8</v>
      </c>
      <c r="O74" s="92">
        <f>D74+E74+F74+G74+H74+I74+J74+K74+L74+M74+N74</f>
        <v>623467</v>
      </c>
    </row>
    <row r="75" spans="1:15" s="38" customFormat="1" ht="68.45" customHeight="1" x14ac:dyDescent="0.35">
      <c r="A75" s="426"/>
      <c r="B75" s="428"/>
      <c r="C75" s="184" t="s">
        <v>10</v>
      </c>
      <c r="D75" s="185"/>
      <c r="E75" s="185"/>
      <c r="F75" s="186"/>
      <c r="G75" s="197">
        <v>2982.9</v>
      </c>
      <c r="H75" s="187"/>
      <c r="I75" s="187"/>
      <c r="J75" s="187"/>
      <c r="K75" s="187"/>
      <c r="L75" s="187"/>
      <c r="M75" s="187"/>
      <c r="N75" s="187"/>
      <c r="O75" s="92">
        <f>D75+E75+F75+G75+H75+I75+J75+K75+L75+M75+N75</f>
        <v>2982.9</v>
      </c>
    </row>
    <row r="76" spans="1:15" s="38" customFormat="1" ht="100.5" customHeight="1" x14ac:dyDescent="0.35">
      <c r="A76" s="36" t="s">
        <v>54</v>
      </c>
      <c r="B76" s="39" t="s">
        <v>55</v>
      </c>
      <c r="C76" s="39" t="s">
        <v>6</v>
      </c>
      <c r="D76" s="31">
        <v>16868.7</v>
      </c>
      <c r="E76" s="31">
        <v>18929.8</v>
      </c>
      <c r="F76" s="137">
        <v>20317.8</v>
      </c>
      <c r="G76" s="196">
        <v>23172.799999999999</v>
      </c>
      <c r="H76" s="148">
        <v>21854.7</v>
      </c>
      <c r="I76" s="148">
        <v>21875</v>
      </c>
      <c r="J76" s="148">
        <v>21875</v>
      </c>
      <c r="K76" s="148">
        <v>21875</v>
      </c>
      <c r="L76" s="148">
        <v>21875</v>
      </c>
      <c r="M76" s="148">
        <v>21875</v>
      </c>
      <c r="N76" s="148">
        <v>21875</v>
      </c>
      <c r="O76" s="92">
        <f t="shared" si="3"/>
        <v>232393.8</v>
      </c>
    </row>
    <row r="77" spans="1:15" s="38" customFormat="1" ht="117" customHeight="1" x14ac:dyDescent="0.35">
      <c r="A77" s="140" t="s">
        <v>56</v>
      </c>
      <c r="B77" s="139" t="s">
        <v>137</v>
      </c>
      <c r="C77" s="39" t="s">
        <v>6</v>
      </c>
      <c r="D77" s="31"/>
      <c r="E77" s="31"/>
      <c r="F77" s="137">
        <v>1735</v>
      </c>
      <c r="G77" s="196">
        <v>9388.7000000000007</v>
      </c>
      <c r="H77" s="148">
        <v>8813.1</v>
      </c>
      <c r="I77" s="148">
        <v>8813.1</v>
      </c>
      <c r="J77" s="148">
        <v>8813.1</v>
      </c>
      <c r="K77" s="148">
        <v>8813.1</v>
      </c>
      <c r="L77" s="148">
        <v>8813.1</v>
      </c>
      <c r="M77" s="148">
        <v>8813.1</v>
      </c>
      <c r="N77" s="148">
        <v>8813.1</v>
      </c>
      <c r="O77" s="92">
        <f t="shared" si="3"/>
        <v>72815.399999999994</v>
      </c>
    </row>
    <row r="78" spans="1:15" s="38" customFormat="1" ht="48.75" customHeight="1" x14ac:dyDescent="0.35">
      <c r="A78" s="425" t="s">
        <v>56</v>
      </c>
      <c r="B78" s="427" t="s">
        <v>152</v>
      </c>
      <c r="C78" s="39" t="s">
        <v>6</v>
      </c>
      <c r="D78" s="31">
        <v>135218.29999999999</v>
      </c>
      <c r="E78" s="31">
        <f>81.2+6+400000</f>
        <v>400087.2</v>
      </c>
      <c r="F78" s="137">
        <f>85.4+31395</f>
        <v>31480.400000000001</v>
      </c>
      <c r="G78" s="137">
        <f>178336.5+34.8+7072.41</f>
        <v>185443.71</v>
      </c>
      <c r="H78" s="55"/>
      <c r="I78" s="55"/>
      <c r="J78" s="55"/>
      <c r="K78" s="55"/>
      <c r="L78" s="55"/>
      <c r="M78" s="55"/>
      <c r="N78" s="55"/>
      <c r="O78" s="92">
        <f t="shared" si="3"/>
        <v>752229.61</v>
      </c>
    </row>
    <row r="79" spans="1:15" s="38" customFormat="1" ht="48.75" customHeight="1" x14ac:dyDescent="0.35">
      <c r="A79" s="426"/>
      <c r="B79" s="428"/>
      <c r="C79" s="39" t="s">
        <v>7</v>
      </c>
      <c r="D79" s="31"/>
      <c r="E79" s="31"/>
      <c r="F79" s="137"/>
      <c r="G79" s="137">
        <v>71.44</v>
      </c>
      <c r="H79" s="55"/>
      <c r="I79" s="55"/>
      <c r="J79" s="55"/>
      <c r="K79" s="55"/>
      <c r="L79" s="55"/>
      <c r="M79" s="55"/>
      <c r="N79" s="55"/>
      <c r="O79" s="92">
        <f t="shared" ref="O79" si="55">D79+E79+F79+G79+H79+I79+J79+K79+L79+M79+N79</f>
        <v>71.44</v>
      </c>
    </row>
    <row r="80" spans="1:15" s="2" customFormat="1" ht="15.75" customHeight="1" x14ac:dyDescent="0.25">
      <c r="E80" s="25"/>
      <c r="F80" s="124"/>
      <c r="G80" s="135"/>
      <c r="O80" s="88"/>
    </row>
    <row r="81" spans="5:15" s="2" customFormat="1" ht="15.75" customHeight="1" x14ac:dyDescent="0.25">
      <c r="E81" s="25"/>
      <c r="F81" s="124"/>
      <c r="G81" s="135"/>
      <c r="O81" s="88"/>
    </row>
    <row r="82" spans="5:15" s="2" customFormat="1" ht="15.75" customHeight="1" x14ac:dyDescent="0.25">
      <c r="E82" s="25"/>
      <c r="F82" s="124"/>
      <c r="G82" s="135"/>
      <c r="O82" s="88"/>
    </row>
    <row r="83" spans="5:15" s="2" customFormat="1" ht="15.75" customHeight="1" x14ac:dyDescent="0.25">
      <c r="E83" s="25"/>
      <c r="F83" s="124"/>
      <c r="G83" s="135"/>
      <c r="O83" s="88"/>
    </row>
    <row r="84" spans="5:15" s="2" customFormat="1" ht="15.75" customHeight="1" x14ac:dyDescent="0.25">
      <c r="E84" s="25"/>
      <c r="F84" s="124"/>
      <c r="G84" s="135"/>
      <c r="O84" s="88"/>
    </row>
    <row r="85" spans="5:15" s="2" customFormat="1" ht="15.75" customHeight="1" x14ac:dyDescent="0.25">
      <c r="E85" s="25"/>
      <c r="F85" s="124"/>
      <c r="G85" s="135"/>
      <c r="O85" s="88"/>
    </row>
    <row r="65532" ht="12.75" customHeight="1" x14ac:dyDescent="0.25"/>
    <row r="65533" ht="12.75" customHeight="1" x14ac:dyDescent="0.25"/>
    <row r="65534" ht="12.75" customHeight="1" x14ac:dyDescent="0.25"/>
    <row r="65535" ht="12.75" customHeight="1" x14ac:dyDescent="0.25"/>
    <row r="65536" ht="12.75" customHeight="1" x14ac:dyDescent="0.25"/>
    <row r="65537" ht="12.75" customHeight="1" x14ac:dyDescent="0.25"/>
    <row r="65538" ht="12.75" customHeight="1" x14ac:dyDescent="0.25"/>
    <row r="65539" ht="12.75" customHeight="1" x14ac:dyDescent="0.25"/>
    <row r="65540" ht="12.75" customHeight="1" x14ac:dyDescent="0.25"/>
    <row r="65541" ht="12.75" customHeight="1" x14ac:dyDescent="0.25"/>
    <row r="65542" ht="12.75" customHeight="1" x14ac:dyDescent="0.25"/>
    <row r="65543" ht="12.75" customHeight="1" x14ac:dyDescent="0.25"/>
    <row r="65544" ht="12.75" customHeight="1" x14ac:dyDescent="0.25"/>
    <row r="65545" ht="12.75" customHeight="1" x14ac:dyDescent="0.25"/>
    <row r="65546" ht="12.75" customHeight="1" x14ac:dyDescent="0.25"/>
    <row r="65547" ht="12.75" customHeight="1" x14ac:dyDescent="0.25"/>
    <row r="65548" ht="12.75" customHeight="1" x14ac:dyDescent="0.25"/>
    <row r="65549" ht="12.75" customHeight="1" x14ac:dyDescent="0.25"/>
  </sheetData>
  <sheetProtection selectLockedCells="1" selectUnlockedCells="1"/>
  <autoFilter ref="A2:O78" xr:uid="{00000000-0009-0000-0000-000000000000}"/>
  <mergeCells count="29">
    <mergeCell ref="A18:A20"/>
    <mergeCell ref="B18:B20"/>
    <mergeCell ref="B74:B75"/>
    <mergeCell ref="A71:A73"/>
    <mergeCell ref="B71:B73"/>
    <mergeCell ref="A74:A75"/>
    <mergeCell ref="A78:A79"/>
    <mergeCell ref="B78:B79"/>
    <mergeCell ref="A36:A40"/>
    <mergeCell ref="B36:B40"/>
    <mergeCell ref="A29:A32"/>
    <mergeCell ref="B29:B32"/>
    <mergeCell ref="A33:A35"/>
    <mergeCell ref="B33:B35"/>
    <mergeCell ref="B65:B67"/>
    <mergeCell ref="A65:A67"/>
    <mergeCell ref="A42:A44"/>
    <mergeCell ref="B42:B44"/>
    <mergeCell ref="A45:A47"/>
    <mergeCell ref="B45:B47"/>
    <mergeCell ref="A60:A64"/>
    <mergeCell ref="B60:B64"/>
    <mergeCell ref="C1:C2"/>
    <mergeCell ref="A3:A10"/>
    <mergeCell ref="B3:B10"/>
    <mergeCell ref="A11:A15"/>
    <mergeCell ref="B11:B15"/>
    <mergeCell ref="A1:A2"/>
    <mergeCell ref="B1:B2"/>
  </mergeCells>
  <pageMargins left="0.25" right="0.25" top="0.75" bottom="0.75" header="0.3" footer="0.3"/>
  <pageSetup paperSize="9" scale="35" firstPageNumber="0" fitToHeight="0" orientation="landscape" r:id="rId1"/>
  <headerFooter alignWithMargins="0">
    <oddHeader>&amp;C&amp;"Times New Roman,Обычный"&amp;12&amp;A</oddHeader>
    <oddFooter>&amp;C&amp;"Times New Roman,Обычный"&amp;12Страница &amp;P</oddFooter>
  </headerFooter>
  <rowBreaks count="1" manualBreakCount="1">
    <brk id="35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63"/>
  <sheetViews>
    <sheetView tabSelected="1" view="pageLayout" zoomScale="50" zoomScaleNormal="50" zoomScaleSheetLayoutView="50" zoomScalePageLayoutView="50" workbookViewId="0">
      <selection activeCell="C73" sqref="C73"/>
    </sheetView>
  </sheetViews>
  <sheetFormatPr defaultColWidth="9" defaultRowHeight="15.75" customHeight="1" x14ac:dyDescent="0.3"/>
  <cols>
    <col min="1" max="1" width="9.140625" style="313" customWidth="1"/>
    <col min="2" max="2" width="49.85546875" style="211" customWidth="1"/>
    <col min="3" max="3" width="49.140625" style="211" customWidth="1"/>
    <col min="4" max="4" width="27.42578125" style="211" customWidth="1"/>
    <col min="5" max="5" width="27.85546875" style="211" customWidth="1"/>
    <col min="6" max="6" width="24.42578125" style="211" customWidth="1"/>
    <col min="7" max="7" width="23.7109375" style="211" customWidth="1"/>
    <col min="8" max="14" width="25.42578125" style="211" customWidth="1"/>
    <col min="15" max="15" width="24.140625" style="210" customWidth="1"/>
    <col min="16" max="16" width="17.42578125" style="210" hidden="1" customWidth="1"/>
    <col min="17" max="18" width="9" style="211"/>
    <col min="19" max="19" width="11" style="211" bestFit="1" customWidth="1"/>
    <col min="20" max="16384" width="9" style="211"/>
  </cols>
  <sheetData>
    <row r="1" spans="1:17" s="204" customFormat="1" ht="60" customHeight="1" x14ac:dyDescent="0.65">
      <c r="A1" s="199"/>
      <c r="B1" s="200"/>
      <c r="C1" s="200"/>
      <c r="D1" s="201"/>
      <c r="E1" s="201"/>
      <c r="F1" s="202"/>
      <c r="G1" s="553" t="s">
        <v>151</v>
      </c>
      <c r="H1" s="553"/>
      <c r="I1" s="553"/>
      <c r="J1" s="553"/>
      <c r="K1" s="553"/>
      <c r="L1" s="553"/>
      <c r="M1" s="553"/>
      <c r="N1" s="553"/>
      <c r="O1" s="553"/>
      <c r="P1" s="203"/>
      <c r="Q1" s="203"/>
    </row>
    <row r="2" spans="1:17" s="204" customFormat="1" ht="34.15" customHeight="1" x14ac:dyDescent="0.65">
      <c r="A2" s="199"/>
      <c r="B2" s="200"/>
      <c r="C2" s="200"/>
      <c r="D2" s="201"/>
      <c r="E2" s="201"/>
      <c r="F2" s="202"/>
      <c r="G2" s="205"/>
      <c r="H2" s="205"/>
      <c r="I2" s="205"/>
      <c r="J2" s="205"/>
      <c r="K2" s="205"/>
      <c r="L2" s="205"/>
      <c r="M2" s="205"/>
      <c r="N2" s="205"/>
      <c r="O2" s="205"/>
      <c r="P2" s="203"/>
      <c r="Q2" s="203"/>
    </row>
    <row r="3" spans="1:17" s="204" customFormat="1" ht="56.1" customHeight="1" x14ac:dyDescent="0.65">
      <c r="A3" s="199"/>
      <c r="B3" s="200"/>
      <c r="C3" s="200"/>
      <c r="D3" s="201"/>
      <c r="E3" s="201"/>
      <c r="F3" s="202"/>
      <c r="G3" s="553" t="s">
        <v>139</v>
      </c>
      <c r="H3" s="553"/>
      <c r="I3" s="553"/>
      <c r="J3" s="553"/>
      <c r="K3" s="553"/>
      <c r="L3" s="553"/>
      <c r="M3" s="553"/>
      <c r="N3" s="553"/>
      <c r="O3" s="553"/>
      <c r="P3" s="203"/>
      <c r="Q3" s="203"/>
    </row>
    <row r="4" spans="1:17" s="204" customFormat="1" ht="39" customHeight="1" x14ac:dyDescent="0.65">
      <c r="A4" s="199"/>
      <c r="B4" s="200"/>
      <c r="C4" s="200"/>
      <c r="D4" s="201"/>
      <c r="E4" s="201"/>
      <c r="F4" s="202"/>
      <c r="G4" s="205"/>
      <c r="H4" s="205"/>
      <c r="I4" s="205"/>
      <c r="J4" s="205"/>
      <c r="K4" s="205"/>
      <c r="L4" s="205"/>
      <c r="M4" s="205"/>
      <c r="N4" s="205"/>
      <c r="O4" s="205"/>
      <c r="P4" s="203"/>
      <c r="Q4" s="203"/>
    </row>
    <row r="5" spans="1:17" s="204" customFormat="1" ht="94.35" customHeight="1" x14ac:dyDescent="0.65">
      <c r="A5" s="199"/>
      <c r="B5" s="200"/>
      <c r="C5" s="200"/>
      <c r="D5" s="206"/>
      <c r="E5" s="206"/>
      <c r="F5" s="206"/>
      <c r="G5" s="564" t="s">
        <v>138</v>
      </c>
      <c r="H5" s="564"/>
      <c r="I5" s="564"/>
      <c r="J5" s="564"/>
      <c r="K5" s="564"/>
      <c r="L5" s="564"/>
      <c r="M5" s="564"/>
      <c r="N5" s="564"/>
      <c r="O5" s="564"/>
      <c r="P5" s="203"/>
      <c r="Q5" s="203"/>
    </row>
    <row r="6" spans="1:17" s="204" customFormat="1" ht="48" customHeight="1" x14ac:dyDescent="0.45">
      <c r="A6" s="554" t="s">
        <v>123</v>
      </c>
      <c r="B6" s="555"/>
      <c r="C6" s="555"/>
      <c r="D6" s="555"/>
      <c r="E6" s="555"/>
      <c r="F6" s="555"/>
      <c r="G6" s="555"/>
      <c r="H6" s="555"/>
      <c r="I6" s="555"/>
      <c r="J6" s="555"/>
      <c r="K6" s="555"/>
      <c r="L6" s="555"/>
      <c r="M6" s="555"/>
      <c r="N6" s="555"/>
      <c r="O6" s="555"/>
      <c r="P6" s="207"/>
      <c r="Q6" s="207"/>
    </row>
    <row r="7" spans="1:17" s="204" customFormat="1" ht="56.25" x14ac:dyDescent="0.45">
      <c r="A7" s="556" t="s">
        <v>124</v>
      </c>
      <c r="B7" s="556"/>
      <c r="C7" s="556"/>
      <c r="D7" s="556"/>
      <c r="E7" s="556"/>
      <c r="F7" s="556"/>
      <c r="G7" s="556"/>
      <c r="H7" s="556"/>
      <c r="I7" s="556"/>
      <c r="J7" s="556"/>
      <c r="K7" s="556"/>
      <c r="L7" s="556"/>
      <c r="M7" s="556"/>
      <c r="N7" s="556"/>
      <c r="O7" s="556"/>
      <c r="P7" s="208"/>
    </row>
    <row r="8" spans="1:17" ht="51" customHeight="1" x14ac:dyDescent="0.3">
      <c r="A8" s="209"/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</row>
    <row r="9" spans="1:17" ht="20.25" customHeight="1" x14ac:dyDescent="0.3">
      <c r="A9" s="565" t="s">
        <v>57</v>
      </c>
      <c r="B9" s="566" t="s">
        <v>115</v>
      </c>
      <c r="C9" s="561" t="s">
        <v>90</v>
      </c>
      <c r="D9" s="557" t="s">
        <v>58</v>
      </c>
      <c r="E9" s="558"/>
      <c r="F9" s="558"/>
      <c r="G9" s="559"/>
      <c r="H9" s="558"/>
      <c r="I9" s="558"/>
      <c r="J9" s="558"/>
      <c r="K9" s="558"/>
      <c r="L9" s="558"/>
      <c r="M9" s="558"/>
      <c r="N9" s="558"/>
      <c r="O9" s="560"/>
    </row>
    <row r="10" spans="1:17" ht="20.25" x14ac:dyDescent="0.3">
      <c r="A10" s="526"/>
      <c r="B10" s="567"/>
      <c r="C10" s="562"/>
      <c r="D10" s="212" t="s">
        <v>83</v>
      </c>
      <c r="E10" s="213" t="s">
        <v>120</v>
      </c>
      <c r="F10" s="316" t="s">
        <v>85</v>
      </c>
      <c r="G10" s="373" t="s">
        <v>86</v>
      </c>
      <c r="H10" s="317" t="s">
        <v>87</v>
      </c>
      <c r="I10" s="214" t="s">
        <v>126</v>
      </c>
      <c r="J10" s="214" t="s">
        <v>127</v>
      </c>
      <c r="K10" s="214" t="s">
        <v>128</v>
      </c>
      <c r="L10" s="214" t="s">
        <v>129</v>
      </c>
      <c r="M10" s="214" t="s">
        <v>130</v>
      </c>
      <c r="N10" s="214" t="s">
        <v>131</v>
      </c>
      <c r="O10" s="214" t="s">
        <v>59</v>
      </c>
    </row>
    <row r="11" spans="1:17" ht="26.1" customHeight="1" x14ac:dyDescent="0.3">
      <c r="A11" s="527"/>
      <c r="B11" s="568"/>
      <c r="C11" s="563"/>
      <c r="D11" s="215"/>
      <c r="E11" s="216"/>
      <c r="F11" s="215"/>
      <c r="G11" s="371"/>
      <c r="H11" s="217"/>
      <c r="I11" s="217"/>
      <c r="J11" s="217"/>
      <c r="K11" s="217"/>
      <c r="L11" s="217"/>
      <c r="M11" s="217"/>
      <c r="N11" s="217"/>
      <c r="O11" s="218"/>
    </row>
    <row r="12" spans="1:17" ht="21" customHeight="1" x14ac:dyDescent="0.3">
      <c r="A12" s="528"/>
      <c r="B12" s="520" t="s">
        <v>91</v>
      </c>
      <c r="C12" s="219" t="s">
        <v>5</v>
      </c>
      <c r="D12" s="220">
        <f>D18+D24+D26+D13+D25</f>
        <v>3061012.0599999996</v>
      </c>
      <c r="E12" s="220">
        <f>E18+E24+E26+E13+E25</f>
        <v>3745349.4888199996</v>
      </c>
      <c r="F12" s="314">
        <v>3901939.09</v>
      </c>
      <c r="G12" s="310" t="s">
        <v>164</v>
      </c>
      <c r="H12" s="315">
        <f>H18+H24+H26+H13</f>
        <v>1811499.4</v>
      </c>
      <c r="I12" s="220">
        <f t="shared" ref="I12:N12" si="0">I18+I24+I26+I13</f>
        <v>2915158.2</v>
      </c>
      <c r="J12" s="220">
        <f t="shared" si="0"/>
        <v>2762031.1</v>
      </c>
      <c r="K12" s="220">
        <f t="shared" si="0"/>
        <v>2762031.1</v>
      </c>
      <c r="L12" s="220">
        <f>L18+L24+L26+L13</f>
        <v>2762031.1</v>
      </c>
      <c r="M12" s="220">
        <f t="shared" si="0"/>
        <v>2762031.1</v>
      </c>
      <c r="N12" s="220">
        <f t="shared" si="0"/>
        <v>2762031.1</v>
      </c>
      <c r="O12" s="220">
        <v>34523367.509999998</v>
      </c>
      <c r="P12" s="221" t="e">
        <f>O13+O18+#REF!+O24+O25+O26</f>
        <v>#REF!</v>
      </c>
    </row>
    <row r="13" spans="1:17" ht="20.25" x14ac:dyDescent="0.3">
      <c r="A13" s="528"/>
      <c r="B13" s="520"/>
      <c r="C13" s="219" t="s">
        <v>60</v>
      </c>
      <c r="D13" s="220">
        <f t="shared" ref="D13:N13" si="1">D14+D16</f>
        <v>33692</v>
      </c>
      <c r="E13" s="222">
        <f t="shared" si="1"/>
        <v>0</v>
      </c>
      <c r="F13" s="314">
        <v>262785</v>
      </c>
      <c r="G13" s="310" t="s">
        <v>165</v>
      </c>
      <c r="H13" s="315">
        <f>H14+H17</f>
        <v>338150.8</v>
      </c>
      <c r="I13" s="222">
        <f t="shared" si="1"/>
        <v>0</v>
      </c>
      <c r="J13" s="222">
        <f t="shared" si="1"/>
        <v>0</v>
      </c>
      <c r="K13" s="222">
        <f t="shared" si="1"/>
        <v>0</v>
      </c>
      <c r="L13" s="222">
        <f t="shared" si="1"/>
        <v>0</v>
      </c>
      <c r="M13" s="222">
        <f t="shared" si="1"/>
        <v>0</v>
      </c>
      <c r="N13" s="222">
        <f t="shared" si="1"/>
        <v>0</v>
      </c>
      <c r="O13" s="220">
        <v>1091253.2</v>
      </c>
    </row>
    <row r="14" spans="1:17" ht="18" customHeight="1" x14ac:dyDescent="0.3">
      <c r="A14" s="528"/>
      <c r="B14" s="520"/>
      <c r="C14" s="522" t="s">
        <v>155</v>
      </c>
      <c r="D14" s="498">
        <f>D38</f>
        <v>33692</v>
      </c>
      <c r="E14" s="500">
        <f t="shared" ref="E14:N14" si="2">E38</f>
        <v>0</v>
      </c>
      <c r="F14" s="457">
        <f t="shared" si="2"/>
        <v>262785</v>
      </c>
      <c r="G14" s="459">
        <f>G38+G31</f>
        <v>453376.10000000003</v>
      </c>
      <c r="H14" s="461">
        <f>H38+H31</f>
        <v>338150.8</v>
      </c>
      <c r="I14" s="496">
        <f t="shared" si="2"/>
        <v>0</v>
      </c>
      <c r="J14" s="496">
        <f t="shared" si="2"/>
        <v>0</v>
      </c>
      <c r="K14" s="496">
        <f t="shared" si="2"/>
        <v>0</v>
      </c>
      <c r="L14" s="496">
        <f t="shared" si="2"/>
        <v>0</v>
      </c>
      <c r="M14" s="496">
        <f t="shared" si="2"/>
        <v>0</v>
      </c>
      <c r="N14" s="496">
        <f t="shared" si="2"/>
        <v>0</v>
      </c>
      <c r="O14" s="519">
        <f>SUM(D14:H14)+I14+J14+K14+L14+M14+N14</f>
        <v>1088003.9000000001</v>
      </c>
    </row>
    <row r="15" spans="1:17" ht="74.45" customHeight="1" x14ac:dyDescent="0.3">
      <c r="A15" s="528"/>
      <c r="B15" s="520"/>
      <c r="C15" s="524"/>
      <c r="D15" s="499"/>
      <c r="E15" s="501"/>
      <c r="F15" s="458"/>
      <c r="G15" s="460"/>
      <c r="H15" s="462"/>
      <c r="I15" s="495"/>
      <c r="J15" s="495"/>
      <c r="K15" s="495"/>
      <c r="L15" s="495"/>
      <c r="M15" s="497"/>
      <c r="N15" s="495"/>
      <c r="O15" s="485"/>
    </row>
    <row r="16" spans="1:17" ht="55.7" hidden="1" customHeight="1" x14ac:dyDescent="0.3">
      <c r="A16" s="528"/>
      <c r="B16" s="520"/>
      <c r="C16" s="219" t="s">
        <v>62</v>
      </c>
      <c r="D16" s="220">
        <f t="shared" ref="D16:H16" si="3">D40</f>
        <v>0</v>
      </c>
      <c r="E16" s="220">
        <f t="shared" si="3"/>
        <v>0</v>
      </c>
      <c r="F16" s="314">
        <f t="shared" si="3"/>
        <v>0</v>
      </c>
      <c r="G16" s="310">
        <f t="shared" si="3"/>
        <v>0</v>
      </c>
      <c r="H16" s="315">
        <f t="shared" si="3"/>
        <v>0</v>
      </c>
      <c r="I16" s="220">
        <f t="shared" ref="I16:N16" si="4">I40</f>
        <v>0</v>
      </c>
      <c r="J16" s="220">
        <f t="shared" si="4"/>
        <v>0</v>
      </c>
      <c r="K16" s="220">
        <f t="shared" si="4"/>
        <v>0</v>
      </c>
      <c r="L16" s="220">
        <f t="shared" si="4"/>
        <v>0</v>
      </c>
      <c r="M16" s="220">
        <f t="shared" si="4"/>
        <v>0</v>
      </c>
      <c r="N16" s="220">
        <f t="shared" si="4"/>
        <v>0</v>
      </c>
      <c r="O16" s="220">
        <f>SUM(D16:H16)+I16+J16+K16+L16+M16+N16</f>
        <v>0</v>
      </c>
    </row>
    <row r="17" spans="1:15" ht="55.7" customHeight="1" x14ac:dyDescent="0.3">
      <c r="A17" s="528"/>
      <c r="B17" s="520"/>
      <c r="C17" s="219" t="s">
        <v>64</v>
      </c>
      <c r="D17" s="220" t="s">
        <v>114</v>
      </c>
      <c r="E17" s="220" t="s">
        <v>114</v>
      </c>
      <c r="F17" s="314" t="s">
        <v>114</v>
      </c>
      <c r="G17" s="310">
        <v>3249.3</v>
      </c>
      <c r="H17" s="319">
        <v>0</v>
      </c>
      <c r="I17" s="220" t="s">
        <v>114</v>
      </c>
      <c r="J17" s="220" t="s">
        <v>114</v>
      </c>
      <c r="K17" s="220" t="s">
        <v>114</v>
      </c>
      <c r="L17" s="220" t="s">
        <v>114</v>
      </c>
      <c r="M17" s="220" t="s">
        <v>114</v>
      </c>
      <c r="N17" s="220" t="s">
        <v>114</v>
      </c>
      <c r="O17" s="220">
        <f>G17</f>
        <v>3249.3</v>
      </c>
    </row>
    <row r="18" spans="1:15" ht="20.25" x14ac:dyDescent="0.3">
      <c r="A18" s="528"/>
      <c r="B18" s="520"/>
      <c r="C18" s="219" t="s">
        <v>63</v>
      </c>
      <c r="D18" s="220">
        <f>D20+D21+D22+D23</f>
        <v>1888631.9</v>
      </c>
      <c r="E18" s="220">
        <f>E20+E21+E22+E23</f>
        <v>2612728.7999999998</v>
      </c>
      <c r="F18" s="314">
        <v>2457233.5</v>
      </c>
      <c r="G18" s="310" t="s">
        <v>166</v>
      </c>
      <c r="H18" s="315">
        <f>H20+H21+H22+H23</f>
        <v>351102.69999999995</v>
      </c>
      <c r="I18" s="220">
        <f t="shared" ref="I18:N18" si="5">I20+I21+I22+I23</f>
        <v>1792912.3</v>
      </c>
      <c r="J18" s="220">
        <f>J20+J21+J22+J23</f>
        <v>1792912.3</v>
      </c>
      <c r="K18" s="220">
        <f t="shared" si="5"/>
        <v>1792912.3</v>
      </c>
      <c r="L18" s="220">
        <f t="shared" si="5"/>
        <v>1792912.3</v>
      </c>
      <c r="M18" s="220">
        <f t="shared" si="5"/>
        <v>1792912.3</v>
      </c>
      <c r="N18" s="220">
        <f t="shared" si="5"/>
        <v>1792912.3</v>
      </c>
      <c r="O18" s="220">
        <v>21545278.129999999</v>
      </c>
    </row>
    <row r="19" spans="1:15" ht="20.25" x14ac:dyDescent="0.3">
      <c r="A19" s="528"/>
      <c r="B19" s="520"/>
      <c r="C19" s="219" t="s">
        <v>125</v>
      </c>
      <c r="D19" s="220"/>
      <c r="E19" s="220"/>
      <c r="F19" s="314"/>
      <c r="G19" s="310"/>
      <c r="H19" s="315"/>
      <c r="I19" s="220"/>
      <c r="J19" s="220"/>
      <c r="K19" s="220"/>
      <c r="L19" s="220"/>
      <c r="M19" s="220"/>
      <c r="N19" s="220"/>
      <c r="O19" s="220"/>
    </row>
    <row r="20" spans="1:15" ht="70.900000000000006" customHeight="1" x14ac:dyDescent="0.3">
      <c r="A20" s="528"/>
      <c r="B20" s="520"/>
      <c r="C20" s="219" t="s">
        <v>156</v>
      </c>
      <c r="D20" s="220">
        <f t="shared" ref="D20:N20" si="6">D44+D108+D125+D33</f>
        <v>1776528.8</v>
      </c>
      <c r="E20" s="220">
        <f t="shared" si="6"/>
        <v>2503766.6999999997</v>
      </c>
      <c r="F20" s="314">
        <f t="shared" si="6"/>
        <v>2337432.7000000002</v>
      </c>
      <c r="G20" s="310">
        <f t="shared" si="6"/>
        <v>3328617.4299999997</v>
      </c>
      <c r="H20" s="315">
        <f t="shared" si="6"/>
        <v>222129.5</v>
      </c>
      <c r="I20" s="220">
        <f t="shared" si="6"/>
        <v>1663880.3</v>
      </c>
      <c r="J20" s="220">
        <f t="shared" si="6"/>
        <v>1663880.3</v>
      </c>
      <c r="K20" s="220">
        <f t="shared" si="6"/>
        <v>1663880.3</v>
      </c>
      <c r="L20" s="220">
        <f t="shared" si="6"/>
        <v>1663880.3</v>
      </c>
      <c r="M20" s="220">
        <f t="shared" si="6"/>
        <v>1663880.3</v>
      </c>
      <c r="N20" s="220">
        <f t="shared" si="6"/>
        <v>1663880.3</v>
      </c>
      <c r="O20" s="220">
        <f t="shared" ref="O20:O28" si="7">D20+E20+F20+G20+H20+I20+J20+K20+L20+M20+N20</f>
        <v>20151756.930000003</v>
      </c>
    </row>
    <row r="21" spans="1:15" ht="48.6" customHeight="1" x14ac:dyDescent="0.3">
      <c r="A21" s="528"/>
      <c r="B21" s="520"/>
      <c r="C21" s="219" t="s">
        <v>64</v>
      </c>
      <c r="D21" s="220">
        <f t="shared" ref="D21:H23" si="8">D45</f>
        <v>65779.7</v>
      </c>
      <c r="E21" s="220">
        <f t="shared" si="8"/>
        <v>76057.100000000006</v>
      </c>
      <c r="F21" s="314">
        <f t="shared" si="8"/>
        <v>83348.100000000006</v>
      </c>
      <c r="G21" s="310">
        <f>G45</f>
        <v>109390</v>
      </c>
      <c r="H21" s="315">
        <f t="shared" si="8"/>
        <v>90724.6</v>
      </c>
      <c r="I21" s="220">
        <f t="shared" ref="I21:N21" si="9">I45</f>
        <v>90783.4</v>
      </c>
      <c r="J21" s="220">
        <f t="shared" si="9"/>
        <v>90783.4</v>
      </c>
      <c r="K21" s="220">
        <f t="shared" si="9"/>
        <v>90783.4</v>
      </c>
      <c r="L21" s="220">
        <f t="shared" si="9"/>
        <v>90783.4</v>
      </c>
      <c r="M21" s="220">
        <f t="shared" si="9"/>
        <v>90783.4</v>
      </c>
      <c r="N21" s="220">
        <f t="shared" si="9"/>
        <v>90783.4</v>
      </c>
      <c r="O21" s="220">
        <f t="shared" si="7"/>
        <v>969999.90000000014</v>
      </c>
    </row>
    <row r="22" spans="1:15" ht="44.45" customHeight="1" x14ac:dyDescent="0.3">
      <c r="A22" s="528"/>
      <c r="B22" s="520"/>
      <c r="C22" s="219" t="s">
        <v>65</v>
      </c>
      <c r="D22" s="220">
        <f t="shared" si="8"/>
        <v>29023.4</v>
      </c>
      <c r="E22" s="220">
        <f t="shared" si="8"/>
        <v>32905</v>
      </c>
      <c r="F22" s="314">
        <f t="shared" si="8"/>
        <v>36452.699999999997</v>
      </c>
      <c r="G22" s="310">
        <f t="shared" si="8"/>
        <v>40100</v>
      </c>
      <c r="H22" s="315">
        <f t="shared" si="8"/>
        <v>38248.6</v>
      </c>
      <c r="I22" s="220">
        <f t="shared" ref="I22:N22" si="10">I46</f>
        <v>38248.6</v>
      </c>
      <c r="J22" s="220">
        <f t="shared" si="10"/>
        <v>38248.6</v>
      </c>
      <c r="K22" s="220">
        <f t="shared" si="10"/>
        <v>38248.6</v>
      </c>
      <c r="L22" s="220">
        <f t="shared" si="10"/>
        <v>38248.6</v>
      </c>
      <c r="M22" s="220">
        <f t="shared" si="10"/>
        <v>38248.6</v>
      </c>
      <c r="N22" s="220">
        <f t="shared" si="10"/>
        <v>38248.6</v>
      </c>
      <c r="O22" s="220">
        <f t="shared" si="7"/>
        <v>406221.29999999993</v>
      </c>
    </row>
    <row r="23" spans="1:15" ht="47.25" customHeight="1" x14ac:dyDescent="0.3">
      <c r="A23" s="528"/>
      <c r="B23" s="520"/>
      <c r="C23" s="219" t="s">
        <v>157</v>
      </c>
      <c r="D23" s="220">
        <v>17300</v>
      </c>
      <c r="E23" s="222">
        <f>E47</f>
        <v>0</v>
      </c>
      <c r="F23" s="320">
        <f t="shared" si="8"/>
        <v>0</v>
      </c>
      <c r="G23" s="391">
        <v>0</v>
      </c>
      <c r="H23" s="340">
        <f t="shared" si="8"/>
        <v>0</v>
      </c>
      <c r="I23" s="222">
        <f t="shared" ref="I23:N23" si="11">I47</f>
        <v>0</v>
      </c>
      <c r="J23" s="222">
        <f t="shared" si="11"/>
        <v>0</v>
      </c>
      <c r="K23" s="222">
        <f t="shared" si="11"/>
        <v>0</v>
      </c>
      <c r="L23" s="222">
        <f t="shared" si="11"/>
        <v>0</v>
      </c>
      <c r="M23" s="222">
        <f t="shared" si="11"/>
        <v>0</v>
      </c>
      <c r="N23" s="222">
        <f t="shared" si="11"/>
        <v>0</v>
      </c>
      <c r="O23" s="220">
        <f t="shared" si="7"/>
        <v>17300</v>
      </c>
    </row>
    <row r="24" spans="1:15" s="210" customFormat="1" ht="20.25" x14ac:dyDescent="0.3">
      <c r="A24" s="528"/>
      <c r="B24" s="520"/>
      <c r="C24" s="219" t="s">
        <v>7</v>
      </c>
      <c r="D24" s="220">
        <f>D48+D127</f>
        <v>28074.780000000002</v>
      </c>
      <c r="E24" s="220">
        <f>E48+E127</f>
        <v>6078.9800000000005</v>
      </c>
      <c r="F24" s="314">
        <f>F48+F127</f>
        <v>13024.83</v>
      </c>
      <c r="G24" s="310">
        <f>G48+G127+G35</f>
        <v>18812.14</v>
      </c>
      <c r="H24" s="315">
        <f t="shared" ref="H24:N24" si="12">H48+H127</f>
        <v>0</v>
      </c>
      <c r="I24" s="223">
        <f t="shared" si="12"/>
        <v>0</v>
      </c>
      <c r="J24" s="223">
        <f t="shared" si="12"/>
        <v>0</v>
      </c>
      <c r="K24" s="223">
        <f t="shared" si="12"/>
        <v>0</v>
      </c>
      <c r="L24" s="223">
        <f t="shared" si="12"/>
        <v>0</v>
      </c>
      <c r="M24" s="223">
        <f t="shared" si="12"/>
        <v>0</v>
      </c>
      <c r="N24" s="223">
        <f t="shared" si="12"/>
        <v>0</v>
      </c>
      <c r="O24" s="220">
        <f t="shared" si="7"/>
        <v>65990.73000000001</v>
      </c>
    </row>
    <row r="25" spans="1:15" s="210" customFormat="1" ht="72.599999999999994" customHeight="1" x14ac:dyDescent="0.3">
      <c r="A25" s="528"/>
      <c r="B25" s="520"/>
      <c r="C25" s="219" t="s">
        <v>163</v>
      </c>
      <c r="D25" s="220">
        <f>D49</f>
        <v>3524.8</v>
      </c>
      <c r="E25" s="220">
        <f t="shared" ref="E25:H25" si="13">E49</f>
        <v>3524.8</v>
      </c>
      <c r="F25" s="321">
        <f t="shared" si="13"/>
        <v>0</v>
      </c>
      <c r="G25" s="388">
        <f t="shared" si="13"/>
        <v>0</v>
      </c>
      <c r="H25" s="341">
        <f t="shared" si="13"/>
        <v>0</v>
      </c>
      <c r="I25" s="223">
        <f t="shared" ref="I25:N25" si="14">I49</f>
        <v>0</v>
      </c>
      <c r="J25" s="223">
        <f t="shared" si="14"/>
        <v>0</v>
      </c>
      <c r="K25" s="223">
        <f t="shared" si="14"/>
        <v>0</v>
      </c>
      <c r="L25" s="223">
        <f t="shared" si="14"/>
        <v>0</v>
      </c>
      <c r="M25" s="223">
        <f t="shared" si="14"/>
        <v>0</v>
      </c>
      <c r="N25" s="223">
        <f t="shared" si="14"/>
        <v>0</v>
      </c>
      <c r="O25" s="220">
        <f t="shared" si="7"/>
        <v>7049.6</v>
      </c>
    </row>
    <row r="26" spans="1:15" s="210" customFormat="1" ht="29.25" customHeight="1" x14ac:dyDescent="0.3">
      <c r="A26" s="528"/>
      <c r="B26" s="520"/>
      <c r="C26" s="219" t="s">
        <v>107</v>
      </c>
      <c r="D26" s="220">
        <f>D110+D128+D50</f>
        <v>1107088.58</v>
      </c>
      <c r="E26" s="220">
        <f t="shared" ref="E26:N26" si="15">SUM(E110,E128,E50)</f>
        <v>1123016.90882</v>
      </c>
      <c r="F26" s="314">
        <f t="shared" si="15"/>
        <v>1168895.76</v>
      </c>
      <c r="G26" s="310">
        <f>SUM(G110,G128,G50)</f>
        <v>1324708.7999999998</v>
      </c>
      <c r="H26" s="315">
        <f t="shared" si="15"/>
        <v>1122245.8999999999</v>
      </c>
      <c r="I26" s="220">
        <f t="shared" si="15"/>
        <v>1122245.8999999999</v>
      </c>
      <c r="J26" s="220">
        <f t="shared" si="15"/>
        <v>969118.8</v>
      </c>
      <c r="K26" s="220">
        <f t="shared" si="15"/>
        <v>969118.8</v>
      </c>
      <c r="L26" s="220">
        <f t="shared" si="15"/>
        <v>969118.8</v>
      </c>
      <c r="M26" s="220">
        <f t="shared" si="15"/>
        <v>969118.8</v>
      </c>
      <c r="N26" s="220">
        <f t="shared" si="15"/>
        <v>969118.8</v>
      </c>
      <c r="O26" s="220">
        <f t="shared" si="7"/>
        <v>11813795.848820003</v>
      </c>
    </row>
    <row r="27" spans="1:15" ht="45.2" customHeight="1" x14ac:dyDescent="0.3">
      <c r="A27" s="528"/>
      <c r="B27" s="520"/>
      <c r="C27" s="219" t="s">
        <v>111</v>
      </c>
      <c r="D27" s="224">
        <v>515</v>
      </c>
      <c r="E27" s="224">
        <v>520</v>
      </c>
      <c r="F27" s="306">
        <v>40420</v>
      </c>
      <c r="G27" s="357">
        <v>171500</v>
      </c>
      <c r="H27" s="342">
        <v>210420</v>
      </c>
      <c r="I27" s="224">
        <v>3600</v>
      </c>
      <c r="J27" s="224">
        <v>3600</v>
      </c>
      <c r="K27" s="224">
        <v>3600</v>
      </c>
      <c r="L27" s="224">
        <v>3600</v>
      </c>
      <c r="M27" s="224">
        <v>3600</v>
      </c>
      <c r="N27" s="224">
        <v>3600</v>
      </c>
      <c r="O27" s="220">
        <f t="shared" si="7"/>
        <v>444975</v>
      </c>
    </row>
    <row r="28" spans="1:15" ht="26.25" customHeight="1" x14ac:dyDescent="0.3">
      <c r="A28" s="225" t="s">
        <v>97</v>
      </c>
      <c r="B28" s="522" t="s">
        <v>96</v>
      </c>
      <c r="C28" s="219" t="s">
        <v>5</v>
      </c>
      <c r="D28" s="224">
        <f t="shared" ref="D28:N28" si="16">D32</f>
        <v>194059.19999999998</v>
      </c>
      <c r="E28" s="224">
        <f t="shared" si="16"/>
        <v>476703.3</v>
      </c>
      <c r="F28" s="306">
        <f t="shared" si="16"/>
        <v>127383.8</v>
      </c>
      <c r="G28" s="357">
        <f>G29+G32+G35</f>
        <v>281944.85000000003</v>
      </c>
      <c r="H28" s="342">
        <f t="shared" si="16"/>
        <v>86249.600000000006</v>
      </c>
      <c r="I28" s="224">
        <f t="shared" si="16"/>
        <v>86269.900000000009</v>
      </c>
      <c r="J28" s="224">
        <f t="shared" si="16"/>
        <v>86269.900000000009</v>
      </c>
      <c r="K28" s="224">
        <f t="shared" si="16"/>
        <v>86269.900000000009</v>
      </c>
      <c r="L28" s="224">
        <f t="shared" si="16"/>
        <v>86269.900000000009</v>
      </c>
      <c r="M28" s="224">
        <f t="shared" si="16"/>
        <v>86269.900000000009</v>
      </c>
      <c r="N28" s="224">
        <f t="shared" si="16"/>
        <v>86269.900000000009</v>
      </c>
      <c r="O28" s="220">
        <f t="shared" si="7"/>
        <v>1683960.1499999997</v>
      </c>
    </row>
    <row r="29" spans="1:15" ht="26.25" customHeight="1" x14ac:dyDescent="0.3">
      <c r="A29" s="226"/>
      <c r="B29" s="523"/>
      <c r="C29" s="227" t="s">
        <v>10</v>
      </c>
      <c r="D29" s="224" t="s">
        <v>114</v>
      </c>
      <c r="E29" s="224" t="s">
        <v>114</v>
      </c>
      <c r="F29" s="306" t="s">
        <v>114</v>
      </c>
      <c r="G29" s="357">
        <v>2982.9</v>
      </c>
      <c r="H29" s="340">
        <v>0</v>
      </c>
      <c r="I29" s="224" t="s">
        <v>114</v>
      </c>
      <c r="J29" s="224" t="s">
        <v>114</v>
      </c>
      <c r="K29" s="224" t="s">
        <v>114</v>
      </c>
      <c r="L29" s="224" t="s">
        <v>114</v>
      </c>
      <c r="M29" s="224" t="s">
        <v>114</v>
      </c>
      <c r="N29" s="224" t="s">
        <v>114</v>
      </c>
      <c r="O29" s="220">
        <f>SUM(D29:N29)</f>
        <v>2982.9</v>
      </c>
    </row>
    <row r="30" spans="1:15" ht="26.25" customHeight="1" x14ac:dyDescent="0.3">
      <c r="A30" s="226"/>
      <c r="B30" s="569"/>
      <c r="C30" s="219" t="s">
        <v>61</v>
      </c>
      <c r="D30" s="228"/>
      <c r="E30" s="228"/>
      <c r="F30" s="322"/>
      <c r="G30" s="392"/>
      <c r="H30" s="343"/>
      <c r="I30" s="228"/>
      <c r="J30" s="228"/>
      <c r="K30" s="228"/>
      <c r="L30" s="228"/>
      <c r="M30" s="228"/>
      <c r="N30" s="228"/>
      <c r="O30" s="229"/>
    </row>
    <row r="31" spans="1:15" ht="78.599999999999994" customHeight="1" x14ac:dyDescent="0.3">
      <c r="A31" s="226"/>
      <c r="B31" s="569"/>
      <c r="C31" s="219" t="s">
        <v>158</v>
      </c>
      <c r="D31" s="230" t="s">
        <v>114</v>
      </c>
      <c r="E31" s="230" t="s">
        <v>114</v>
      </c>
      <c r="F31" s="323" t="s">
        <v>114</v>
      </c>
      <c r="G31" s="357">
        <f>G29</f>
        <v>2982.9</v>
      </c>
      <c r="H31" s="340">
        <f>H29</f>
        <v>0</v>
      </c>
      <c r="I31" s="230" t="s">
        <v>114</v>
      </c>
      <c r="J31" s="230" t="s">
        <v>114</v>
      </c>
      <c r="K31" s="230" t="s">
        <v>114</v>
      </c>
      <c r="L31" s="230" t="s">
        <v>114</v>
      </c>
      <c r="M31" s="230" t="s">
        <v>114</v>
      </c>
      <c r="N31" s="230" t="s">
        <v>114</v>
      </c>
      <c r="O31" s="224">
        <f>O29</f>
        <v>2982.9</v>
      </c>
    </row>
    <row r="32" spans="1:15" ht="20.25" customHeight="1" x14ac:dyDescent="0.3">
      <c r="A32" s="226"/>
      <c r="B32" s="523"/>
      <c r="C32" s="231" t="s">
        <v>63</v>
      </c>
      <c r="D32" s="232">
        <f t="shared" ref="D32:N32" si="17">D33</f>
        <v>194059.19999999998</v>
      </c>
      <c r="E32" s="232">
        <f t="shared" si="17"/>
        <v>476703.3</v>
      </c>
      <c r="F32" s="324">
        <f t="shared" si="17"/>
        <v>127383.8</v>
      </c>
      <c r="G32" s="357">
        <f t="shared" si="17"/>
        <v>278890.51</v>
      </c>
      <c r="H32" s="344">
        <f t="shared" si="17"/>
        <v>86249.600000000006</v>
      </c>
      <c r="I32" s="232">
        <f t="shared" si="17"/>
        <v>86269.900000000009</v>
      </c>
      <c r="J32" s="232">
        <f t="shared" si="17"/>
        <v>86269.900000000009</v>
      </c>
      <c r="K32" s="232">
        <f t="shared" si="17"/>
        <v>86269.900000000009</v>
      </c>
      <c r="L32" s="232">
        <f t="shared" si="17"/>
        <v>86269.900000000009</v>
      </c>
      <c r="M32" s="232">
        <f t="shared" si="17"/>
        <v>86269.900000000009</v>
      </c>
      <c r="N32" s="232">
        <f t="shared" si="17"/>
        <v>86269.900000000009</v>
      </c>
      <c r="O32" s="220">
        <f>D32+E32+F32+G32+H32+I32+J32+K32+L32+M32+N32</f>
        <v>1680905.8099999996</v>
      </c>
    </row>
    <row r="33" spans="1:16" ht="28.15" customHeight="1" x14ac:dyDescent="0.3">
      <c r="A33" s="483"/>
      <c r="B33" s="523"/>
      <c r="C33" s="233" t="s">
        <v>61</v>
      </c>
      <c r="D33" s="465">
        <f>Детализация!D72</f>
        <v>194059.19999999998</v>
      </c>
      <c r="E33" s="465">
        <f>Детализация!E72</f>
        <v>476703.3</v>
      </c>
      <c r="F33" s="476">
        <f>Детализация!F72</f>
        <v>127383.8</v>
      </c>
      <c r="G33" s="467">
        <f>Детализация!G72</f>
        <v>278890.51</v>
      </c>
      <c r="H33" s="469">
        <f>Детализация!H72</f>
        <v>86249.600000000006</v>
      </c>
      <c r="I33" s="465">
        <f>Детализация!I72</f>
        <v>86269.900000000009</v>
      </c>
      <c r="J33" s="465">
        <f>Детализация!J72</f>
        <v>86269.900000000009</v>
      </c>
      <c r="K33" s="465">
        <f>Детализация!K72</f>
        <v>86269.900000000009</v>
      </c>
      <c r="L33" s="465">
        <f>Детализация!L72</f>
        <v>86269.900000000009</v>
      </c>
      <c r="M33" s="465">
        <f>Детализация!M72</f>
        <v>86269.900000000009</v>
      </c>
      <c r="N33" s="465">
        <f>Детализация!N72</f>
        <v>86269.900000000009</v>
      </c>
      <c r="O33" s="234">
        <f>SUM(D33:H33)+I33+J33+K33+L33+M33+N33</f>
        <v>1680905.8099999996</v>
      </c>
    </row>
    <row r="34" spans="1:16" ht="72" customHeight="1" x14ac:dyDescent="0.3">
      <c r="A34" s="507"/>
      <c r="B34" s="523"/>
      <c r="C34" s="235" t="s">
        <v>158</v>
      </c>
      <c r="D34" s="466"/>
      <c r="E34" s="466"/>
      <c r="F34" s="477"/>
      <c r="G34" s="468"/>
      <c r="H34" s="470"/>
      <c r="I34" s="466"/>
      <c r="J34" s="466"/>
      <c r="K34" s="466"/>
      <c r="L34" s="466"/>
      <c r="M34" s="573"/>
      <c r="N34" s="466"/>
      <c r="O34" s="236"/>
    </row>
    <row r="35" spans="1:16" ht="36" customHeight="1" x14ac:dyDescent="0.3">
      <c r="A35" s="237"/>
      <c r="B35" s="238"/>
      <c r="C35" s="235" t="s">
        <v>7</v>
      </c>
      <c r="D35" s="230" t="s">
        <v>114</v>
      </c>
      <c r="E35" s="230" t="s">
        <v>114</v>
      </c>
      <c r="F35" s="323" t="s">
        <v>114</v>
      </c>
      <c r="G35" s="310">
        <f>Детализация!G73</f>
        <v>71.44</v>
      </c>
      <c r="H35" s="345" t="s">
        <v>114</v>
      </c>
      <c r="I35" s="230" t="s">
        <v>114</v>
      </c>
      <c r="J35" s="230" t="s">
        <v>114</v>
      </c>
      <c r="K35" s="230" t="s">
        <v>114</v>
      </c>
      <c r="L35" s="230" t="s">
        <v>114</v>
      </c>
      <c r="M35" s="230" t="s">
        <v>114</v>
      </c>
      <c r="N35" s="230" t="s">
        <v>114</v>
      </c>
      <c r="O35" s="220">
        <f>G35</f>
        <v>71.44</v>
      </c>
    </row>
    <row r="36" spans="1:16" ht="20.25" customHeight="1" x14ac:dyDescent="0.3">
      <c r="A36" s="525">
        <v>2</v>
      </c>
      <c r="B36" s="522" t="s">
        <v>74</v>
      </c>
      <c r="C36" s="219" t="s">
        <v>5</v>
      </c>
      <c r="D36" s="220">
        <f t="shared" ref="D36:N36" si="18">D37+D42+D48+D50+D49</f>
        <v>2399039.2699999996</v>
      </c>
      <c r="E36" s="220">
        <f t="shared" si="18"/>
        <v>2802075.7088199998</v>
      </c>
      <c r="F36" s="314">
        <f t="shared" si="18"/>
        <v>3524755.1900000004</v>
      </c>
      <c r="G36" s="310">
        <f t="shared" si="18"/>
        <v>4708849.09</v>
      </c>
      <c r="H36" s="315">
        <f t="shared" si="18"/>
        <v>1670339.5999999999</v>
      </c>
      <c r="I36" s="220">
        <f t="shared" si="18"/>
        <v>2770156.9</v>
      </c>
      <c r="J36" s="220">
        <f t="shared" si="18"/>
        <v>2617029.7999999998</v>
      </c>
      <c r="K36" s="220">
        <f t="shared" si="18"/>
        <v>2617029.7999999998</v>
      </c>
      <c r="L36" s="220">
        <f t="shared" si="18"/>
        <v>2617029.7999999998</v>
      </c>
      <c r="M36" s="220">
        <f t="shared" si="18"/>
        <v>2617029.7999999998</v>
      </c>
      <c r="N36" s="220">
        <f t="shared" si="18"/>
        <v>2617029.7999999998</v>
      </c>
      <c r="O36" s="220">
        <f>SUM(D36:H36)+I36+J36+K36+L36+M36+N36</f>
        <v>30960364.758820005</v>
      </c>
      <c r="P36" s="221" t="e">
        <f>O37+O42+O48+#REF!+O50</f>
        <v>#REF!</v>
      </c>
    </row>
    <row r="37" spans="1:16" ht="20.25" x14ac:dyDescent="0.3">
      <c r="A37" s="526"/>
      <c r="B37" s="523"/>
      <c r="C37" s="219" t="s">
        <v>60</v>
      </c>
      <c r="D37" s="220">
        <f t="shared" ref="D37:F38" si="19">D96</f>
        <v>33692</v>
      </c>
      <c r="E37" s="223">
        <f t="shared" si="19"/>
        <v>0</v>
      </c>
      <c r="F37" s="314">
        <f t="shared" si="19"/>
        <v>262785</v>
      </c>
      <c r="G37" s="310">
        <f>G96+G52</f>
        <v>453642.5</v>
      </c>
      <c r="H37" s="315">
        <f>H38</f>
        <v>338150.8</v>
      </c>
      <c r="I37" s="223">
        <f t="shared" ref="I37:N37" si="20">I96</f>
        <v>0</v>
      </c>
      <c r="J37" s="223">
        <f t="shared" si="20"/>
        <v>0</v>
      </c>
      <c r="K37" s="223">
        <f t="shared" si="20"/>
        <v>0</v>
      </c>
      <c r="L37" s="223">
        <f t="shared" si="20"/>
        <v>0</v>
      </c>
      <c r="M37" s="223">
        <f t="shared" si="20"/>
        <v>0</v>
      </c>
      <c r="N37" s="223">
        <f t="shared" si="20"/>
        <v>0</v>
      </c>
      <c r="O37" s="220">
        <f>SUM(D37:H37)+I37+J37+K37+L37+M37+N37</f>
        <v>1088270.3</v>
      </c>
    </row>
    <row r="38" spans="1:16" ht="18" customHeight="1" x14ac:dyDescent="0.3">
      <c r="A38" s="526"/>
      <c r="B38" s="523"/>
      <c r="C38" s="520" t="s">
        <v>155</v>
      </c>
      <c r="D38" s="498">
        <f>D97</f>
        <v>33692</v>
      </c>
      <c r="E38" s="509">
        <f t="shared" si="19"/>
        <v>0</v>
      </c>
      <c r="F38" s="457">
        <f t="shared" si="19"/>
        <v>262785</v>
      </c>
      <c r="G38" s="459">
        <f>G97</f>
        <v>450393.2</v>
      </c>
      <c r="H38" s="461">
        <f>H97</f>
        <v>338150.8</v>
      </c>
      <c r="I38" s="509">
        <f t="shared" ref="I38:N38" si="21">I97</f>
        <v>0</v>
      </c>
      <c r="J38" s="509">
        <f t="shared" si="21"/>
        <v>0</v>
      </c>
      <c r="K38" s="509">
        <f t="shared" si="21"/>
        <v>0</v>
      </c>
      <c r="L38" s="509">
        <f t="shared" si="21"/>
        <v>0</v>
      </c>
      <c r="M38" s="509">
        <f t="shared" si="21"/>
        <v>0</v>
      </c>
      <c r="N38" s="509">
        <f t="shared" si="21"/>
        <v>0</v>
      </c>
      <c r="O38" s="519">
        <f>SUM(D38:H38)+I38+J38+K38+L38+M38+N38</f>
        <v>1085021</v>
      </c>
    </row>
    <row r="39" spans="1:16" ht="69" customHeight="1" x14ac:dyDescent="0.3">
      <c r="A39" s="526"/>
      <c r="B39" s="523"/>
      <c r="C39" s="520"/>
      <c r="D39" s="499"/>
      <c r="E39" s="510"/>
      <c r="F39" s="458"/>
      <c r="G39" s="460"/>
      <c r="H39" s="475"/>
      <c r="I39" s="510"/>
      <c r="J39" s="510"/>
      <c r="K39" s="510"/>
      <c r="L39" s="510"/>
      <c r="M39" s="509"/>
      <c r="N39" s="510"/>
      <c r="O39" s="485"/>
      <c r="P39" s="239"/>
    </row>
    <row r="40" spans="1:16" ht="42" hidden="1" customHeight="1" x14ac:dyDescent="0.3">
      <c r="A40" s="526"/>
      <c r="B40" s="523"/>
      <c r="C40" s="219" t="s">
        <v>62</v>
      </c>
      <c r="D40" s="220">
        <f t="shared" ref="D40:N40" si="22">D82</f>
        <v>0</v>
      </c>
      <c r="E40" s="220">
        <f t="shared" si="22"/>
        <v>0</v>
      </c>
      <c r="F40" s="314">
        <f t="shared" si="22"/>
        <v>0</v>
      </c>
      <c r="G40" s="310">
        <f t="shared" si="22"/>
        <v>0</v>
      </c>
      <c r="H40" s="315">
        <f t="shared" si="22"/>
        <v>0</v>
      </c>
      <c r="I40" s="220">
        <f t="shared" si="22"/>
        <v>0</v>
      </c>
      <c r="J40" s="220">
        <f t="shared" si="22"/>
        <v>0</v>
      </c>
      <c r="K40" s="220">
        <f t="shared" si="22"/>
        <v>0</v>
      </c>
      <c r="L40" s="220">
        <f t="shared" si="22"/>
        <v>0</v>
      </c>
      <c r="M40" s="220">
        <f t="shared" si="22"/>
        <v>0</v>
      </c>
      <c r="N40" s="220">
        <f t="shared" si="22"/>
        <v>0</v>
      </c>
      <c r="O40" s="220">
        <f>SUM(D40:H40)+I40+J40+K40+L40+M40+N40</f>
        <v>0</v>
      </c>
    </row>
    <row r="41" spans="1:16" ht="42" customHeight="1" x14ac:dyDescent="0.3">
      <c r="A41" s="526"/>
      <c r="B41" s="523"/>
      <c r="C41" s="219" t="s">
        <v>64</v>
      </c>
      <c r="D41" s="220" t="s">
        <v>114</v>
      </c>
      <c r="E41" s="220" t="s">
        <v>114</v>
      </c>
      <c r="F41" s="314" t="s">
        <v>114</v>
      </c>
      <c r="G41" s="310">
        <f>G53</f>
        <v>3249.3</v>
      </c>
      <c r="H41" s="315" t="str">
        <f>H53</f>
        <v>-</v>
      </c>
      <c r="I41" s="220" t="s">
        <v>114</v>
      </c>
      <c r="J41" s="220" t="s">
        <v>114</v>
      </c>
      <c r="K41" s="220" t="s">
        <v>114</v>
      </c>
      <c r="L41" s="220" t="s">
        <v>114</v>
      </c>
      <c r="M41" s="220" t="s">
        <v>114</v>
      </c>
      <c r="N41" s="220" t="s">
        <v>114</v>
      </c>
      <c r="O41" s="220">
        <f>G41</f>
        <v>3249.3</v>
      </c>
    </row>
    <row r="42" spans="1:16" ht="20.25" x14ac:dyDescent="0.3">
      <c r="A42" s="526"/>
      <c r="B42" s="523"/>
      <c r="C42" s="219" t="s">
        <v>6</v>
      </c>
      <c r="D42" s="220">
        <f>D44+D45+D46+D47</f>
        <v>1474422.7999999998</v>
      </c>
      <c r="E42" s="220">
        <f>E44+E45+E46+E47</f>
        <v>1869718.7</v>
      </c>
      <c r="F42" s="314">
        <f t="shared" ref="F42:N42" si="23">F44+F45+F46+F47</f>
        <v>2279950.2000000007</v>
      </c>
      <c r="G42" s="310">
        <f>G44+G45+G46+G47</f>
        <v>3111950.32</v>
      </c>
      <c r="H42" s="315">
        <f>H44+H45+H46+H47</f>
        <v>209942.9</v>
      </c>
      <c r="I42" s="220">
        <f t="shared" si="23"/>
        <v>1647911</v>
      </c>
      <c r="J42" s="220">
        <f t="shared" si="23"/>
        <v>1647911</v>
      </c>
      <c r="K42" s="220">
        <f t="shared" si="23"/>
        <v>1647911</v>
      </c>
      <c r="L42" s="220">
        <f t="shared" si="23"/>
        <v>1647911</v>
      </c>
      <c r="M42" s="220">
        <f t="shared" si="23"/>
        <v>1647911</v>
      </c>
      <c r="N42" s="220">
        <f t="shared" si="23"/>
        <v>1647911</v>
      </c>
      <c r="O42" s="220">
        <f>SUM(D42:H42)+I42+J42+K42+L42+M42+N42</f>
        <v>18833450.920000002</v>
      </c>
    </row>
    <row r="43" spans="1:16" ht="20.25" x14ac:dyDescent="0.3">
      <c r="A43" s="526"/>
      <c r="B43" s="523"/>
      <c r="C43" s="219" t="s">
        <v>125</v>
      </c>
      <c r="D43" s="220"/>
      <c r="E43" s="220"/>
      <c r="F43" s="314"/>
      <c r="G43" s="310"/>
      <c r="H43" s="315"/>
      <c r="I43" s="220"/>
      <c r="J43" s="220"/>
      <c r="K43" s="220"/>
      <c r="L43" s="220"/>
      <c r="M43" s="220"/>
      <c r="N43" s="220"/>
      <c r="O43" s="220"/>
    </row>
    <row r="44" spans="1:16" ht="73.900000000000006" customHeight="1" x14ac:dyDescent="0.3">
      <c r="A44" s="526"/>
      <c r="B44" s="523"/>
      <c r="C44" s="219" t="s">
        <v>158</v>
      </c>
      <c r="D44" s="220">
        <f>D63+D71+D93+D100+D77+D68</f>
        <v>1362319.7</v>
      </c>
      <c r="E44" s="220">
        <f>E63+E71+E93+E100+E77+E68</f>
        <v>1760756.5999999999</v>
      </c>
      <c r="F44" s="314">
        <f t="shared" ref="F44:N44" si="24">F63+F71+F93+F100+F77+F68</f>
        <v>2160149.4000000004</v>
      </c>
      <c r="G44" s="310">
        <f t="shared" si="24"/>
        <v>2962460.32</v>
      </c>
      <c r="H44" s="315">
        <f>H63+H71+H93+H100+H77+H68</f>
        <v>80969.7</v>
      </c>
      <c r="I44" s="220">
        <f t="shared" si="24"/>
        <v>1518879</v>
      </c>
      <c r="J44" s="220">
        <f t="shared" si="24"/>
        <v>1518879</v>
      </c>
      <c r="K44" s="220">
        <f t="shared" si="24"/>
        <v>1518879</v>
      </c>
      <c r="L44" s="220">
        <f t="shared" si="24"/>
        <v>1518879</v>
      </c>
      <c r="M44" s="220">
        <f t="shared" si="24"/>
        <v>1518879</v>
      </c>
      <c r="N44" s="220">
        <f t="shared" si="24"/>
        <v>1518879</v>
      </c>
      <c r="O44" s="220">
        <f t="shared" ref="O44:O51" si="25">SUM(D44:H44)+I44+J44+K44+L44+M44+N44</f>
        <v>17439929.719999999</v>
      </c>
    </row>
    <row r="45" spans="1:16" ht="48.6" customHeight="1" x14ac:dyDescent="0.3">
      <c r="A45" s="526"/>
      <c r="B45" s="523"/>
      <c r="C45" s="219" t="s">
        <v>64</v>
      </c>
      <c r="D45" s="220">
        <f t="shared" ref="D45:N45" si="26">D55</f>
        <v>65779.7</v>
      </c>
      <c r="E45" s="240">
        <f t="shared" si="26"/>
        <v>76057.100000000006</v>
      </c>
      <c r="F45" s="314">
        <f t="shared" si="26"/>
        <v>83348.100000000006</v>
      </c>
      <c r="G45" s="310">
        <f>G55</f>
        <v>109390</v>
      </c>
      <c r="H45" s="315">
        <f>H55</f>
        <v>90724.6</v>
      </c>
      <c r="I45" s="220">
        <f t="shared" si="26"/>
        <v>90783.4</v>
      </c>
      <c r="J45" s="220">
        <f t="shared" si="26"/>
        <v>90783.4</v>
      </c>
      <c r="K45" s="220">
        <f t="shared" si="26"/>
        <v>90783.4</v>
      </c>
      <c r="L45" s="220">
        <f t="shared" si="26"/>
        <v>90783.4</v>
      </c>
      <c r="M45" s="220">
        <f t="shared" si="26"/>
        <v>90783.4</v>
      </c>
      <c r="N45" s="220">
        <f t="shared" si="26"/>
        <v>90783.4</v>
      </c>
      <c r="O45" s="220">
        <f t="shared" si="25"/>
        <v>969999.90000000014</v>
      </c>
    </row>
    <row r="46" spans="1:16" ht="42.6" customHeight="1" x14ac:dyDescent="0.3">
      <c r="A46" s="526"/>
      <c r="B46" s="523"/>
      <c r="C46" s="219" t="s">
        <v>65</v>
      </c>
      <c r="D46" s="220">
        <f t="shared" ref="D46:N46" si="27">D59</f>
        <v>29023.4</v>
      </c>
      <c r="E46" s="241">
        <f t="shared" si="27"/>
        <v>32905</v>
      </c>
      <c r="F46" s="325">
        <f t="shared" si="27"/>
        <v>36452.699999999997</v>
      </c>
      <c r="G46" s="310">
        <f t="shared" si="27"/>
        <v>40100</v>
      </c>
      <c r="H46" s="241">
        <f>H59</f>
        <v>38248.6</v>
      </c>
      <c r="I46" s="242">
        <f t="shared" si="27"/>
        <v>38248.6</v>
      </c>
      <c r="J46" s="242">
        <f t="shared" si="27"/>
        <v>38248.6</v>
      </c>
      <c r="K46" s="242">
        <f t="shared" si="27"/>
        <v>38248.6</v>
      </c>
      <c r="L46" s="242">
        <f t="shared" si="27"/>
        <v>38248.6</v>
      </c>
      <c r="M46" s="242">
        <f t="shared" si="27"/>
        <v>38248.6</v>
      </c>
      <c r="N46" s="242">
        <f t="shared" si="27"/>
        <v>38248.6</v>
      </c>
      <c r="O46" s="243">
        <f t="shared" si="25"/>
        <v>406221.29999999993</v>
      </c>
    </row>
    <row r="47" spans="1:16" ht="42.6" customHeight="1" x14ac:dyDescent="0.3">
      <c r="A47" s="526"/>
      <c r="B47" s="523"/>
      <c r="C47" s="219" t="s">
        <v>157</v>
      </c>
      <c r="D47" s="220">
        <v>17300</v>
      </c>
      <c r="E47" s="244">
        <f>E84</f>
        <v>0</v>
      </c>
      <c r="F47" s="326">
        <f t="shared" ref="F47:N47" si="28">F84</f>
        <v>0</v>
      </c>
      <c r="G47" s="391">
        <f t="shared" si="28"/>
        <v>0</v>
      </c>
      <c r="H47" s="244">
        <f>H84</f>
        <v>0</v>
      </c>
      <c r="I47" s="245">
        <f t="shared" si="28"/>
        <v>0</v>
      </c>
      <c r="J47" s="245">
        <f t="shared" si="28"/>
        <v>0</v>
      </c>
      <c r="K47" s="245">
        <f t="shared" si="28"/>
        <v>0</v>
      </c>
      <c r="L47" s="245">
        <f t="shared" si="28"/>
        <v>0</v>
      </c>
      <c r="M47" s="245">
        <f t="shared" si="28"/>
        <v>0</v>
      </c>
      <c r="N47" s="245">
        <f t="shared" si="28"/>
        <v>0</v>
      </c>
      <c r="O47" s="246">
        <f t="shared" si="25"/>
        <v>17300</v>
      </c>
    </row>
    <row r="48" spans="1:16" ht="25.9" customHeight="1" x14ac:dyDescent="0.3">
      <c r="A48" s="526"/>
      <c r="B48" s="523"/>
      <c r="C48" s="219" t="s">
        <v>7</v>
      </c>
      <c r="D48" s="220">
        <f t="shared" ref="D48:N48" si="29">D104+D94+D86</f>
        <v>27996.390000000003</v>
      </c>
      <c r="E48" s="247">
        <f t="shared" si="29"/>
        <v>6067.3</v>
      </c>
      <c r="F48" s="327">
        <f t="shared" si="29"/>
        <v>12901.23</v>
      </c>
      <c r="G48" s="310">
        <f>G104+G94+G86</f>
        <v>18397.47</v>
      </c>
      <c r="H48" s="346">
        <f t="shared" si="29"/>
        <v>0</v>
      </c>
      <c r="I48" s="248">
        <f t="shared" si="29"/>
        <v>0</v>
      </c>
      <c r="J48" s="248">
        <f t="shared" si="29"/>
        <v>0</v>
      </c>
      <c r="K48" s="248">
        <f t="shared" si="29"/>
        <v>0</v>
      </c>
      <c r="L48" s="248">
        <f t="shared" si="29"/>
        <v>0</v>
      </c>
      <c r="M48" s="248">
        <f t="shared" si="29"/>
        <v>0</v>
      </c>
      <c r="N48" s="248">
        <f t="shared" si="29"/>
        <v>0</v>
      </c>
      <c r="O48" s="246">
        <f t="shared" si="25"/>
        <v>65362.39</v>
      </c>
    </row>
    <row r="49" spans="1:16" ht="68.45" customHeight="1" x14ac:dyDescent="0.3">
      <c r="A49" s="526"/>
      <c r="B49" s="523"/>
      <c r="C49" s="219" t="s">
        <v>163</v>
      </c>
      <c r="D49" s="220">
        <f>D73</f>
        <v>3524.8</v>
      </c>
      <c r="E49" s="249">
        <f t="shared" ref="E49:H49" si="30">E73</f>
        <v>3524.8</v>
      </c>
      <c r="F49" s="321">
        <f t="shared" si="30"/>
        <v>0</v>
      </c>
      <c r="G49" s="388">
        <f t="shared" si="30"/>
        <v>0</v>
      </c>
      <c r="H49" s="341">
        <f t="shared" si="30"/>
        <v>0</v>
      </c>
      <c r="I49" s="223">
        <f t="shared" ref="I49:N49" si="31">I73</f>
        <v>0</v>
      </c>
      <c r="J49" s="223">
        <f t="shared" si="31"/>
        <v>0</v>
      </c>
      <c r="K49" s="223">
        <f t="shared" si="31"/>
        <v>0</v>
      </c>
      <c r="L49" s="223">
        <f t="shared" si="31"/>
        <v>0</v>
      </c>
      <c r="M49" s="223">
        <f t="shared" si="31"/>
        <v>0</v>
      </c>
      <c r="N49" s="223">
        <f t="shared" si="31"/>
        <v>0</v>
      </c>
      <c r="O49" s="246">
        <f t="shared" si="25"/>
        <v>7049.6</v>
      </c>
    </row>
    <row r="50" spans="1:16" ht="21" customHeight="1" x14ac:dyDescent="0.3">
      <c r="A50" s="527"/>
      <c r="B50" s="524"/>
      <c r="C50" s="219" t="s">
        <v>107</v>
      </c>
      <c r="D50" s="220">
        <f t="shared" ref="D50:N50" si="32">D74+D105</f>
        <v>859403.28</v>
      </c>
      <c r="E50" s="240">
        <f t="shared" si="32"/>
        <v>922764.90882000001</v>
      </c>
      <c r="F50" s="287">
        <f t="shared" si="32"/>
        <v>969118.76</v>
      </c>
      <c r="G50" s="310">
        <f>G74+G105</f>
        <v>1124858.7999999998</v>
      </c>
      <c r="H50" s="240">
        <f t="shared" si="32"/>
        <v>1122245.8999999999</v>
      </c>
      <c r="I50" s="236">
        <f t="shared" si="32"/>
        <v>1122245.8999999999</v>
      </c>
      <c r="J50" s="236">
        <f t="shared" si="32"/>
        <v>969118.8</v>
      </c>
      <c r="K50" s="236">
        <f t="shared" si="32"/>
        <v>969118.8</v>
      </c>
      <c r="L50" s="236">
        <f t="shared" si="32"/>
        <v>969118.8</v>
      </c>
      <c r="M50" s="236">
        <f t="shared" si="32"/>
        <v>969118.8</v>
      </c>
      <c r="N50" s="236">
        <f t="shared" si="32"/>
        <v>969118.8</v>
      </c>
      <c r="O50" s="246">
        <f t="shared" si="25"/>
        <v>10966231.548820002</v>
      </c>
    </row>
    <row r="51" spans="1:16" ht="20.25" customHeight="1" x14ac:dyDescent="0.3">
      <c r="A51" s="482" t="s">
        <v>21</v>
      </c>
      <c r="B51" s="512" t="s">
        <v>132</v>
      </c>
      <c r="C51" s="250" t="s">
        <v>5</v>
      </c>
      <c r="D51" s="251">
        <f>D54</f>
        <v>65779.7</v>
      </c>
      <c r="E51" s="251">
        <f>E54</f>
        <v>76057.100000000006</v>
      </c>
      <c r="F51" s="294">
        <f>F54</f>
        <v>83348.100000000006</v>
      </c>
      <c r="G51" s="310">
        <f>G52+G54</f>
        <v>112639.3</v>
      </c>
      <c r="H51" s="285">
        <f t="shared" ref="H51:N51" si="33">H54</f>
        <v>90724.6</v>
      </c>
      <c r="I51" s="251">
        <f t="shared" si="33"/>
        <v>90783.4</v>
      </c>
      <c r="J51" s="251">
        <f t="shared" si="33"/>
        <v>90783.4</v>
      </c>
      <c r="K51" s="251">
        <f t="shared" si="33"/>
        <v>90783.4</v>
      </c>
      <c r="L51" s="251">
        <f t="shared" si="33"/>
        <v>90783.4</v>
      </c>
      <c r="M51" s="251">
        <f t="shared" si="33"/>
        <v>90783.4</v>
      </c>
      <c r="N51" s="251">
        <f t="shared" si="33"/>
        <v>90783.4</v>
      </c>
      <c r="O51" s="252">
        <f t="shared" si="25"/>
        <v>973249.20000000019</v>
      </c>
    </row>
    <row r="52" spans="1:16" ht="20.25" customHeight="1" x14ac:dyDescent="0.3">
      <c r="A52" s="483"/>
      <c r="B52" s="545"/>
      <c r="C52" s="219" t="s">
        <v>10</v>
      </c>
      <c r="D52" s="220" t="s">
        <v>114</v>
      </c>
      <c r="E52" s="220" t="s">
        <v>114</v>
      </c>
      <c r="F52" s="314" t="s">
        <v>114</v>
      </c>
      <c r="G52" s="310">
        <v>3249.3</v>
      </c>
      <c r="H52" s="315" t="s">
        <v>114</v>
      </c>
      <c r="I52" s="220" t="s">
        <v>114</v>
      </c>
      <c r="J52" s="220" t="s">
        <v>114</v>
      </c>
      <c r="K52" s="220" t="s">
        <v>114</v>
      </c>
      <c r="L52" s="220" t="s">
        <v>114</v>
      </c>
      <c r="M52" s="220" t="s">
        <v>114</v>
      </c>
      <c r="N52" s="220" t="s">
        <v>114</v>
      </c>
      <c r="O52" s="252">
        <f>G52</f>
        <v>3249.3</v>
      </c>
    </row>
    <row r="53" spans="1:16" ht="49.9" customHeight="1" x14ac:dyDescent="0.3">
      <c r="A53" s="483"/>
      <c r="B53" s="545"/>
      <c r="C53" s="219" t="s">
        <v>64</v>
      </c>
      <c r="D53" s="220" t="s">
        <v>114</v>
      </c>
      <c r="E53" s="220" t="s">
        <v>114</v>
      </c>
      <c r="F53" s="314" t="s">
        <v>114</v>
      </c>
      <c r="G53" s="310">
        <v>3249.3</v>
      </c>
      <c r="H53" s="315" t="s">
        <v>114</v>
      </c>
      <c r="I53" s="220" t="s">
        <v>114</v>
      </c>
      <c r="J53" s="220" t="s">
        <v>114</v>
      </c>
      <c r="K53" s="220" t="s">
        <v>114</v>
      </c>
      <c r="L53" s="220" t="s">
        <v>114</v>
      </c>
      <c r="M53" s="220" t="s">
        <v>114</v>
      </c>
      <c r="N53" s="220" t="s">
        <v>114</v>
      </c>
      <c r="O53" s="220">
        <f>G53</f>
        <v>3249.3</v>
      </c>
    </row>
    <row r="54" spans="1:16" ht="20.25" customHeight="1" x14ac:dyDescent="0.3">
      <c r="A54" s="483"/>
      <c r="B54" s="545"/>
      <c r="C54" s="250" t="s">
        <v>63</v>
      </c>
      <c r="D54" s="251">
        <f t="shared" ref="D54:N54" si="34">D55</f>
        <v>65779.7</v>
      </c>
      <c r="E54" s="251">
        <f t="shared" si="34"/>
        <v>76057.100000000006</v>
      </c>
      <c r="F54" s="294">
        <f t="shared" si="34"/>
        <v>83348.100000000006</v>
      </c>
      <c r="G54" s="310">
        <f t="shared" si="34"/>
        <v>109390</v>
      </c>
      <c r="H54" s="285">
        <f t="shared" si="34"/>
        <v>90724.6</v>
      </c>
      <c r="I54" s="251">
        <f t="shared" si="34"/>
        <v>90783.4</v>
      </c>
      <c r="J54" s="251">
        <f t="shared" si="34"/>
        <v>90783.4</v>
      </c>
      <c r="K54" s="251">
        <f t="shared" si="34"/>
        <v>90783.4</v>
      </c>
      <c r="L54" s="251">
        <f t="shared" si="34"/>
        <v>90783.4</v>
      </c>
      <c r="M54" s="251">
        <f t="shared" si="34"/>
        <v>90783.4</v>
      </c>
      <c r="N54" s="251">
        <f t="shared" si="34"/>
        <v>90783.4</v>
      </c>
      <c r="O54" s="253">
        <f>SUM(D54:H54)+I54+J54+K54+L54+M54+N54</f>
        <v>969999.90000000014</v>
      </c>
    </row>
    <row r="55" spans="1:16" ht="20.25" customHeight="1" x14ac:dyDescent="0.3">
      <c r="A55" s="483"/>
      <c r="B55" s="545"/>
      <c r="C55" s="254" t="s">
        <v>61</v>
      </c>
      <c r="D55" s="471">
        <f>Детализация!D19</f>
        <v>65779.7</v>
      </c>
      <c r="E55" s="471">
        <f>Детализация!E19</f>
        <v>76057.100000000006</v>
      </c>
      <c r="F55" s="473">
        <f>Детализация!F19</f>
        <v>83348.100000000006</v>
      </c>
      <c r="G55" s="459">
        <f>Детализация!G19</f>
        <v>109390</v>
      </c>
      <c r="H55" s="463">
        <f>Детализация!H19</f>
        <v>90724.6</v>
      </c>
      <c r="I55" s="471">
        <f>Детализация!I19</f>
        <v>90783.4</v>
      </c>
      <c r="J55" s="471">
        <f>Детализация!J19</f>
        <v>90783.4</v>
      </c>
      <c r="K55" s="471">
        <f>Детализация!K19</f>
        <v>90783.4</v>
      </c>
      <c r="L55" s="471">
        <f>Детализация!L19</f>
        <v>90783.4</v>
      </c>
      <c r="M55" s="471">
        <f>Детализация!M19</f>
        <v>90783.4</v>
      </c>
      <c r="N55" s="471">
        <f>Детализация!N19</f>
        <v>90783.4</v>
      </c>
      <c r="O55" s="234">
        <f>SUM(D55:H55)+I55+J55+K55+L55+M55+N55</f>
        <v>969999.90000000014</v>
      </c>
    </row>
    <row r="56" spans="1:16" ht="52.5" customHeight="1" x14ac:dyDescent="0.3">
      <c r="A56" s="503"/>
      <c r="B56" s="546"/>
      <c r="C56" s="255" t="s">
        <v>64</v>
      </c>
      <c r="D56" s="472"/>
      <c r="E56" s="472"/>
      <c r="F56" s="474"/>
      <c r="G56" s="460"/>
      <c r="H56" s="464"/>
      <c r="I56" s="472"/>
      <c r="J56" s="472"/>
      <c r="K56" s="472"/>
      <c r="L56" s="472"/>
      <c r="M56" s="485"/>
      <c r="N56" s="472"/>
      <c r="O56" s="236"/>
    </row>
    <row r="57" spans="1:16" ht="20.25" customHeight="1" x14ac:dyDescent="0.3">
      <c r="A57" s="482" t="s">
        <v>29</v>
      </c>
      <c r="B57" s="550" t="s">
        <v>95</v>
      </c>
      <c r="C57" s="256" t="s">
        <v>5</v>
      </c>
      <c r="D57" s="242">
        <f t="shared" ref="D57:N58" si="35">D58</f>
        <v>29023.4</v>
      </c>
      <c r="E57" s="242">
        <f t="shared" si="35"/>
        <v>32905</v>
      </c>
      <c r="F57" s="325">
        <f t="shared" si="35"/>
        <v>36452.699999999997</v>
      </c>
      <c r="G57" s="310">
        <f t="shared" si="35"/>
        <v>40100</v>
      </c>
      <c r="H57" s="241">
        <f t="shared" si="35"/>
        <v>38248.6</v>
      </c>
      <c r="I57" s="242">
        <f t="shared" si="35"/>
        <v>38248.6</v>
      </c>
      <c r="J57" s="242">
        <f t="shared" si="35"/>
        <v>38248.6</v>
      </c>
      <c r="K57" s="242">
        <f t="shared" si="35"/>
        <v>38248.6</v>
      </c>
      <c r="L57" s="242">
        <f t="shared" si="35"/>
        <v>38248.6</v>
      </c>
      <c r="M57" s="242">
        <f t="shared" si="35"/>
        <v>38248.6</v>
      </c>
      <c r="N57" s="242">
        <f t="shared" si="35"/>
        <v>38248.6</v>
      </c>
      <c r="O57" s="246">
        <f>SUM(D57:H57)+I57+J57+K57+L57+M57+N57</f>
        <v>406221.29999999993</v>
      </c>
    </row>
    <row r="58" spans="1:16" ht="20.25" customHeight="1" x14ac:dyDescent="0.3">
      <c r="A58" s="483"/>
      <c r="B58" s="505"/>
      <c r="C58" s="257" t="s">
        <v>63</v>
      </c>
      <c r="D58" s="258">
        <f t="shared" si="35"/>
        <v>29023.4</v>
      </c>
      <c r="E58" s="258">
        <f t="shared" si="35"/>
        <v>32905</v>
      </c>
      <c r="F58" s="328">
        <f t="shared" si="35"/>
        <v>36452.699999999997</v>
      </c>
      <c r="G58" s="310">
        <f t="shared" si="35"/>
        <v>40100</v>
      </c>
      <c r="H58" s="347">
        <f t="shared" si="35"/>
        <v>38248.6</v>
      </c>
      <c r="I58" s="258">
        <f t="shared" si="35"/>
        <v>38248.6</v>
      </c>
      <c r="J58" s="258">
        <f t="shared" si="35"/>
        <v>38248.6</v>
      </c>
      <c r="K58" s="258">
        <f t="shared" si="35"/>
        <v>38248.6</v>
      </c>
      <c r="L58" s="258">
        <f t="shared" si="35"/>
        <v>38248.6</v>
      </c>
      <c r="M58" s="258">
        <f t="shared" si="35"/>
        <v>38248.6</v>
      </c>
      <c r="N58" s="258">
        <f t="shared" si="35"/>
        <v>38248.6</v>
      </c>
      <c r="O58" s="259">
        <f>SUM(D58:H58)+I58+J58+K58+L58+M58+N58</f>
        <v>406221.29999999993</v>
      </c>
    </row>
    <row r="59" spans="1:16" ht="20.25" customHeight="1" x14ac:dyDescent="0.3">
      <c r="A59" s="483"/>
      <c r="B59" s="505"/>
      <c r="C59" s="233" t="s">
        <v>61</v>
      </c>
      <c r="D59" s="471">
        <f>Детализация!D21</f>
        <v>29023.4</v>
      </c>
      <c r="E59" s="471">
        <f>Детализация!E21</f>
        <v>32905</v>
      </c>
      <c r="F59" s="473">
        <f>Детализация!F21</f>
        <v>36452.699999999997</v>
      </c>
      <c r="G59" s="459">
        <f>Детализация!G21</f>
        <v>40100</v>
      </c>
      <c r="H59" s="463">
        <f>Детализация!H21</f>
        <v>38248.6</v>
      </c>
      <c r="I59" s="471">
        <f>Детализация!I21</f>
        <v>38248.6</v>
      </c>
      <c r="J59" s="471">
        <f>Детализация!J21</f>
        <v>38248.6</v>
      </c>
      <c r="K59" s="471">
        <f>Детализация!K21</f>
        <v>38248.6</v>
      </c>
      <c r="L59" s="471">
        <f>Детализация!L21</f>
        <v>38248.6</v>
      </c>
      <c r="M59" s="471">
        <f>Детализация!M21</f>
        <v>38248.6</v>
      </c>
      <c r="N59" s="471">
        <f>Детализация!N21</f>
        <v>38248.6</v>
      </c>
      <c r="O59" s="234">
        <f>SUM(D59:H59)+I59+J59+K59+L59+M59+N59</f>
        <v>406221.29999999993</v>
      </c>
    </row>
    <row r="60" spans="1:16" ht="41.45" customHeight="1" x14ac:dyDescent="0.3">
      <c r="A60" s="484"/>
      <c r="B60" s="551"/>
      <c r="C60" s="235" t="s">
        <v>65</v>
      </c>
      <c r="D60" s="472"/>
      <c r="E60" s="472"/>
      <c r="F60" s="474"/>
      <c r="G60" s="460"/>
      <c r="H60" s="464"/>
      <c r="I60" s="472"/>
      <c r="J60" s="472"/>
      <c r="K60" s="472"/>
      <c r="L60" s="472"/>
      <c r="M60" s="485"/>
      <c r="N60" s="472"/>
      <c r="O60" s="236"/>
    </row>
    <row r="61" spans="1:16" ht="20.25" x14ac:dyDescent="0.3">
      <c r="A61" s="502" t="s">
        <v>109</v>
      </c>
      <c r="B61" s="504" t="s">
        <v>119</v>
      </c>
      <c r="C61" s="256" t="s">
        <v>5</v>
      </c>
      <c r="D61" s="242">
        <f t="shared" ref="D61:N62" si="36">D62</f>
        <v>1214290.6000000001</v>
      </c>
      <c r="E61" s="242">
        <f t="shared" si="36"/>
        <v>1534839.5999999999</v>
      </c>
      <c r="F61" s="325">
        <f t="shared" si="36"/>
        <v>1824413</v>
      </c>
      <c r="G61" s="310">
        <f t="shared" si="36"/>
        <v>1801825</v>
      </c>
      <c r="H61" s="241">
        <f t="shared" si="36"/>
        <v>11997.3</v>
      </c>
      <c r="I61" s="242">
        <f t="shared" si="36"/>
        <v>1453296.8</v>
      </c>
      <c r="J61" s="242">
        <f t="shared" si="36"/>
        <v>1453296.8</v>
      </c>
      <c r="K61" s="242">
        <f t="shared" si="36"/>
        <v>1453296.8</v>
      </c>
      <c r="L61" s="242">
        <f t="shared" si="36"/>
        <v>1453296.8</v>
      </c>
      <c r="M61" s="242">
        <f t="shared" si="36"/>
        <v>1453296.8</v>
      </c>
      <c r="N61" s="242">
        <f t="shared" si="36"/>
        <v>1453296.8</v>
      </c>
      <c r="O61" s="246">
        <f>SUM(D61:H61)+I61+J61+K61+L61+M61+N61</f>
        <v>15107146.300000003</v>
      </c>
    </row>
    <row r="62" spans="1:16" ht="20.25" x14ac:dyDescent="0.3">
      <c r="A62" s="483"/>
      <c r="B62" s="505"/>
      <c r="C62" s="257" t="s">
        <v>63</v>
      </c>
      <c r="D62" s="258">
        <f t="shared" si="36"/>
        <v>1214290.6000000001</v>
      </c>
      <c r="E62" s="258">
        <f>E63</f>
        <v>1534839.5999999999</v>
      </c>
      <c r="F62" s="328">
        <f t="shared" si="36"/>
        <v>1824413</v>
      </c>
      <c r="G62" s="310">
        <f t="shared" si="36"/>
        <v>1801825</v>
      </c>
      <c r="H62" s="347">
        <f t="shared" si="36"/>
        <v>11997.3</v>
      </c>
      <c r="I62" s="258">
        <f t="shared" si="36"/>
        <v>1453296.8</v>
      </c>
      <c r="J62" s="258">
        <f t="shared" si="36"/>
        <v>1453296.8</v>
      </c>
      <c r="K62" s="258">
        <f t="shared" si="36"/>
        <v>1453296.8</v>
      </c>
      <c r="L62" s="258">
        <f t="shared" si="36"/>
        <v>1453296.8</v>
      </c>
      <c r="M62" s="258">
        <f t="shared" si="36"/>
        <v>1453296.8</v>
      </c>
      <c r="N62" s="258">
        <f t="shared" si="36"/>
        <v>1453296.8</v>
      </c>
      <c r="O62" s="259">
        <f>SUM(D62:H62)+I62+J62+K62+L62+M62+N62</f>
        <v>15107146.300000003</v>
      </c>
    </row>
    <row r="63" spans="1:16" ht="20.25" x14ac:dyDescent="0.3">
      <c r="A63" s="483"/>
      <c r="B63" s="505"/>
      <c r="C63" s="411" t="s">
        <v>61</v>
      </c>
      <c r="D63" s="471">
        <f>Детализация!D23</f>
        <v>1214290.6000000001</v>
      </c>
      <c r="E63" s="471">
        <f>Детализация!E23</f>
        <v>1534839.5999999999</v>
      </c>
      <c r="F63" s="473">
        <f>Детализация!F23</f>
        <v>1824413</v>
      </c>
      <c r="G63" s="459">
        <f>Детализация!G23</f>
        <v>1801825</v>
      </c>
      <c r="H63" s="463">
        <f>Детализация!H23</f>
        <v>11997.3</v>
      </c>
      <c r="I63" s="471">
        <f>Детализация!I23</f>
        <v>1453296.8</v>
      </c>
      <c r="J63" s="471">
        <f>Детализация!J23</f>
        <v>1453296.8</v>
      </c>
      <c r="K63" s="471">
        <f>Детализация!K23</f>
        <v>1453296.8</v>
      </c>
      <c r="L63" s="471">
        <f>Детализация!L23</f>
        <v>1453296.8</v>
      </c>
      <c r="M63" s="471">
        <f>Детализация!M23</f>
        <v>1453296.8</v>
      </c>
      <c r="N63" s="471">
        <f>Детализация!N23</f>
        <v>1453296.8</v>
      </c>
      <c r="O63" s="408">
        <f>SUM(D63:H63)+I63+J63+K63+L63+M63+N63</f>
        <v>15107146.300000003</v>
      </c>
    </row>
    <row r="64" spans="1:16" s="414" customFormat="1" ht="73.900000000000006" customHeight="1" x14ac:dyDescent="0.3">
      <c r="A64" s="503"/>
      <c r="B64" s="506"/>
      <c r="C64" s="412" t="s">
        <v>158</v>
      </c>
      <c r="D64" s="472"/>
      <c r="E64" s="472"/>
      <c r="F64" s="474"/>
      <c r="G64" s="460"/>
      <c r="H64" s="464"/>
      <c r="I64" s="472"/>
      <c r="J64" s="472"/>
      <c r="K64" s="472"/>
      <c r="L64" s="472"/>
      <c r="M64" s="485"/>
      <c r="N64" s="472"/>
      <c r="O64" s="409"/>
      <c r="P64" s="413" t="s">
        <v>113</v>
      </c>
    </row>
    <row r="65" spans="1:19" ht="26.1" hidden="1" customHeight="1" x14ac:dyDescent="0.3">
      <c r="A65" s="482" t="s">
        <v>150</v>
      </c>
      <c r="B65" s="516" t="s">
        <v>154</v>
      </c>
      <c r="C65" s="260" t="s">
        <v>5</v>
      </c>
      <c r="D65" s="245">
        <f>D66</f>
        <v>0</v>
      </c>
      <c r="E65" s="409">
        <f t="shared" ref="E65:N65" si="37">E66</f>
        <v>0</v>
      </c>
      <c r="F65" s="326">
        <f t="shared" si="37"/>
        <v>0</v>
      </c>
      <c r="G65" s="407">
        <f t="shared" si="37"/>
        <v>0</v>
      </c>
      <c r="H65" s="244">
        <f t="shared" si="37"/>
        <v>0</v>
      </c>
      <c r="I65" s="245">
        <f t="shared" si="37"/>
        <v>0</v>
      </c>
      <c r="J65" s="245">
        <f t="shared" si="37"/>
        <v>0</v>
      </c>
      <c r="K65" s="245">
        <f t="shared" si="37"/>
        <v>0</v>
      </c>
      <c r="L65" s="245">
        <f t="shared" si="37"/>
        <v>0</v>
      </c>
      <c r="M65" s="245">
        <f t="shared" si="37"/>
        <v>0</v>
      </c>
      <c r="N65" s="245">
        <f t="shared" si="37"/>
        <v>0</v>
      </c>
      <c r="O65" s="243">
        <f>D65+E65+F65+G65+H65</f>
        <v>0</v>
      </c>
      <c r="S65" s="261"/>
    </row>
    <row r="66" spans="1:19" ht="20.25" hidden="1" customHeight="1" x14ac:dyDescent="0.3">
      <c r="A66" s="483"/>
      <c r="B66" s="517"/>
      <c r="C66" s="262" t="s">
        <v>63</v>
      </c>
      <c r="D66" s="245">
        <f>Детализация!D24</f>
        <v>0</v>
      </c>
      <c r="E66" s="410">
        <f>Детализация!E24</f>
        <v>0</v>
      </c>
      <c r="F66" s="326">
        <f>Детализация!F24</f>
        <v>0</v>
      </c>
      <c r="G66" s="407">
        <f>Детализация!G24</f>
        <v>0</v>
      </c>
      <c r="H66" s="244">
        <f>Детализация!H24</f>
        <v>0</v>
      </c>
      <c r="I66" s="245">
        <f>Детализация!I24</f>
        <v>0</v>
      </c>
      <c r="J66" s="245">
        <f>Детализация!J24</f>
        <v>0</v>
      </c>
      <c r="K66" s="245">
        <f>Детализация!K24</f>
        <v>0</v>
      </c>
      <c r="L66" s="245">
        <f>Детализация!L24</f>
        <v>0</v>
      </c>
      <c r="M66" s="245">
        <f>Детализация!M24</f>
        <v>0</v>
      </c>
      <c r="N66" s="245">
        <f>Детализация!N24</f>
        <v>0</v>
      </c>
      <c r="O66" s="246">
        <f>D66+E66+F66+G66+H66</f>
        <v>0</v>
      </c>
      <c r="S66" s="261"/>
    </row>
    <row r="67" spans="1:19" ht="20.25" hidden="1" customHeight="1" x14ac:dyDescent="0.3">
      <c r="A67" s="226"/>
      <c r="B67" s="517"/>
      <c r="C67" s="262" t="s">
        <v>61</v>
      </c>
      <c r="D67" s="245"/>
      <c r="E67" s="410"/>
      <c r="F67" s="406"/>
      <c r="G67" s="407"/>
      <c r="H67" s="244"/>
      <c r="I67" s="245"/>
      <c r="J67" s="245"/>
      <c r="K67" s="245"/>
      <c r="L67" s="245"/>
      <c r="M67" s="245"/>
      <c r="N67" s="245"/>
      <c r="O67" s="246"/>
      <c r="S67" s="261"/>
    </row>
    <row r="68" spans="1:19" ht="111" hidden="1" customHeight="1" x14ac:dyDescent="0.3">
      <c r="A68" s="226"/>
      <c r="B68" s="518"/>
      <c r="C68" s="262" t="s">
        <v>134</v>
      </c>
      <c r="D68" s="245">
        <f>Детализация!D24</f>
        <v>0</v>
      </c>
      <c r="E68" s="410">
        <f>Детализация!E24</f>
        <v>0</v>
      </c>
      <c r="F68" s="326">
        <f>Детализация!F24</f>
        <v>0</v>
      </c>
      <c r="G68" s="407">
        <f>Детализация!G24</f>
        <v>0</v>
      </c>
      <c r="H68" s="244">
        <f>Детализация!H24</f>
        <v>0</v>
      </c>
      <c r="I68" s="245">
        <f>Детализация!I24</f>
        <v>0</v>
      </c>
      <c r="J68" s="245">
        <f>Детализация!J24</f>
        <v>0</v>
      </c>
      <c r="K68" s="245">
        <f>Детализация!K24</f>
        <v>0</v>
      </c>
      <c r="L68" s="245">
        <f>Детализация!L24</f>
        <v>0</v>
      </c>
      <c r="M68" s="245">
        <f>Детализация!M24</f>
        <v>0</v>
      </c>
      <c r="N68" s="245">
        <f>Детализация!N24</f>
        <v>0</v>
      </c>
      <c r="O68" s="246">
        <f>D68+E68+F68+G68+H68</f>
        <v>0</v>
      </c>
      <c r="S68" s="261"/>
    </row>
    <row r="69" spans="1:19" s="414" customFormat="1" ht="26.25" customHeight="1" x14ac:dyDescent="0.3">
      <c r="A69" s="482" t="s">
        <v>168</v>
      </c>
      <c r="B69" s="512" t="s">
        <v>108</v>
      </c>
      <c r="C69" s="260" t="s">
        <v>5</v>
      </c>
      <c r="D69" s="242">
        <f>D73+D70+D74</f>
        <v>907117.98</v>
      </c>
      <c r="E69" s="242">
        <f t="shared" ref="E69:G69" si="38">E73+E70+E74</f>
        <v>923417.33</v>
      </c>
      <c r="F69" s="325">
        <f t="shared" si="38"/>
        <v>1032052.76</v>
      </c>
      <c r="G69" s="407">
        <f t="shared" si="38"/>
        <v>1196592.2999999998</v>
      </c>
      <c r="H69" s="241">
        <f>H73+H70+H74</f>
        <v>1187682.5999999999</v>
      </c>
      <c r="I69" s="242">
        <f t="shared" ref="I69:N69" si="39">I73+I70+I74</f>
        <v>1187708.0999999999</v>
      </c>
      <c r="J69" s="242">
        <f t="shared" si="39"/>
        <v>1034581</v>
      </c>
      <c r="K69" s="242">
        <f t="shared" si="39"/>
        <v>1034581</v>
      </c>
      <c r="L69" s="242">
        <f t="shared" si="39"/>
        <v>1034581</v>
      </c>
      <c r="M69" s="242">
        <f t="shared" si="39"/>
        <v>1034581</v>
      </c>
      <c r="N69" s="242">
        <f t="shared" si="39"/>
        <v>1034581</v>
      </c>
      <c r="O69" s="246">
        <f>SUM(D69:H69)+I69+J69+K69+L69+M69+N69</f>
        <v>11607476.07</v>
      </c>
      <c r="P69" s="415"/>
    </row>
    <row r="70" spans="1:19" ht="20.25" x14ac:dyDescent="0.3">
      <c r="A70" s="507"/>
      <c r="B70" s="513"/>
      <c r="C70" s="263" t="s">
        <v>63</v>
      </c>
      <c r="D70" s="264">
        <f t="shared" ref="D70:N70" si="40">D71</f>
        <v>57189.9</v>
      </c>
      <c r="E70" s="264">
        <f t="shared" si="40"/>
        <v>59564.3</v>
      </c>
      <c r="F70" s="329">
        <f t="shared" si="40"/>
        <v>62934</v>
      </c>
      <c r="G70" s="310">
        <f t="shared" si="40"/>
        <v>74346.399999999994</v>
      </c>
      <c r="H70" s="348">
        <f t="shared" si="40"/>
        <v>65436.7</v>
      </c>
      <c r="I70" s="264">
        <f t="shared" si="40"/>
        <v>65462.2</v>
      </c>
      <c r="J70" s="264">
        <f t="shared" si="40"/>
        <v>65462.2</v>
      </c>
      <c r="K70" s="264">
        <f t="shared" si="40"/>
        <v>65462.2</v>
      </c>
      <c r="L70" s="264">
        <f t="shared" si="40"/>
        <v>65462.2</v>
      </c>
      <c r="M70" s="264">
        <f t="shared" si="40"/>
        <v>65462.2</v>
      </c>
      <c r="N70" s="264">
        <f t="shared" si="40"/>
        <v>65462.2</v>
      </c>
      <c r="O70" s="259">
        <f>SUM(D70:H70)+I70+J70+K70+L70+M70+N70</f>
        <v>712244.49999999988</v>
      </c>
    </row>
    <row r="71" spans="1:19" ht="20.25" x14ac:dyDescent="0.3">
      <c r="A71" s="507"/>
      <c r="B71" s="513"/>
      <c r="C71" s="254" t="s">
        <v>61</v>
      </c>
      <c r="D71" s="530">
        <f>Детализация!D26</f>
        <v>57189.9</v>
      </c>
      <c r="E71" s="492">
        <f>Детализация!E26</f>
        <v>59564.3</v>
      </c>
      <c r="F71" s="480">
        <f>Детализация!F26</f>
        <v>62934</v>
      </c>
      <c r="G71" s="459">
        <f>Детализация!G26</f>
        <v>74346.399999999994</v>
      </c>
      <c r="H71" s="478">
        <f>Детализация!H26</f>
        <v>65436.7</v>
      </c>
      <c r="I71" s="492">
        <f>Детализация!I26</f>
        <v>65462.2</v>
      </c>
      <c r="J71" s="492">
        <f>Детализация!J26</f>
        <v>65462.2</v>
      </c>
      <c r="K71" s="492">
        <f>Детализация!K26</f>
        <v>65462.2</v>
      </c>
      <c r="L71" s="492">
        <f>Детализация!L26</f>
        <v>65462.2</v>
      </c>
      <c r="M71" s="492">
        <f>Детализация!M26</f>
        <v>65462.2</v>
      </c>
      <c r="N71" s="575">
        <f>Детализация!N26</f>
        <v>65462.2</v>
      </c>
      <c r="O71" s="234">
        <f>SUM(D71:H71)+I71+J71+K71+L71+M71+N71</f>
        <v>712244.49999999988</v>
      </c>
    </row>
    <row r="72" spans="1:19" ht="69.599999999999994" customHeight="1" x14ac:dyDescent="0.3">
      <c r="A72" s="507"/>
      <c r="B72" s="513"/>
      <c r="C72" s="255" t="s">
        <v>159</v>
      </c>
      <c r="D72" s="531"/>
      <c r="E72" s="493"/>
      <c r="F72" s="481"/>
      <c r="G72" s="460"/>
      <c r="H72" s="479"/>
      <c r="I72" s="493"/>
      <c r="J72" s="493"/>
      <c r="K72" s="493"/>
      <c r="L72" s="493"/>
      <c r="M72" s="574"/>
      <c r="N72" s="576"/>
      <c r="O72" s="236"/>
    </row>
    <row r="73" spans="1:19" ht="74.45" customHeight="1" x14ac:dyDescent="0.3">
      <c r="A73" s="483"/>
      <c r="B73" s="231"/>
      <c r="C73" s="255" t="s">
        <v>170</v>
      </c>
      <c r="D73" s="236">
        <f>Детализация!D27</f>
        <v>3524.8</v>
      </c>
      <c r="E73" s="236">
        <f>Детализация!E27</f>
        <v>3524.8</v>
      </c>
      <c r="F73" s="330">
        <f>Детализация!F27</f>
        <v>0</v>
      </c>
      <c r="G73" s="388">
        <f>Детализация!G27</f>
        <v>0</v>
      </c>
      <c r="H73" s="349">
        <f>Детализация!H27</f>
        <v>0</v>
      </c>
      <c r="I73" s="265">
        <f>Детализация!I27</f>
        <v>0</v>
      </c>
      <c r="J73" s="265">
        <f>Детализация!J27</f>
        <v>0</v>
      </c>
      <c r="K73" s="265">
        <f>Детализация!K27</f>
        <v>0</v>
      </c>
      <c r="L73" s="265">
        <f>Детализация!L27</f>
        <v>0</v>
      </c>
      <c r="M73" s="265">
        <f>Детализация!M27</f>
        <v>0</v>
      </c>
      <c r="N73" s="265">
        <f>Детализация!N27</f>
        <v>0</v>
      </c>
      <c r="O73" s="246">
        <f>SUM(D73:H73)+I73+J73+K73+L73+M73+N73</f>
        <v>7049.6</v>
      </c>
    </row>
    <row r="74" spans="1:19" ht="25.15" customHeight="1" x14ac:dyDescent="0.3">
      <c r="A74" s="508"/>
      <c r="B74" s="231"/>
      <c r="C74" s="266" t="s">
        <v>8</v>
      </c>
      <c r="D74" s="234">
        <v>846403.28</v>
      </c>
      <c r="E74" s="220">
        <f>Детализация!E28</f>
        <v>860328.23</v>
      </c>
      <c r="F74" s="314">
        <f>Детализация!F28</f>
        <v>969118.76</v>
      </c>
      <c r="G74" s="310">
        <f>Детализация!G28</f>
        <v>1122245.8999999999</v>
      </c>
      <c r="H74" s="318">
        <f>Детализация!H28</f>
        <v>1122245.8999999999</v>
      </c>
      <c r="I74" s="234">
        <f>Детализация!I28</f>
        <v>1122245.8999999999</v>
      </c>
      <c r="J74" s="234">
        <f>Детализация!J28</f>
        <v>969118.8</v>
      </c>
      <c r="K74" s="234">
        <f>Детализация!K28</f>
        <v>969118.8</v>
      </c>
      <c r="L74" s="234">
        <f>Детализация!L28</f>
        <v>969118.8</v>
      </c>
      <c r="M74" s="234">
        <f>Детализация!M28</f>
        <v>969118.8</v>
      </c>
      <c r="N74" s="234">
        <f>Детализация!N28</f>
        <v>969118.8</v>
      </c>
      <c r="O74" s="246">
        <f>SUM(D74:H74)+I74+J74+K74+L74+M74+N74</f>
        <v>10888181.970000003</v>
      </c>
    </row>
    <row r="75" spans="1:19" ht="27.2" customHeight="1" x14ac:dyDescent="0.3">
      <c r="A75" s="267" t="s">
        <v>101</v>
      </c>
      <c r="B75" s="512" t="s">
        <v>133</v>
      </c>
      <c r="C75" s="260" t="s">
        <v>5</v>
      </c>
      <c r="D75" s="264">
        <f>D76</f>
        <v>100</v>
      </c>
      <c r="E75" s="242">
        <f t="shared" ref="E75:N75" si="41">E76</f>
        <v>100</v>
      </c>
      <c r="F75" s="325">
        <f t="shared" si="41"/>
        <v>100</v>
      </c>
      <c r="G75" s="310">
        <f t="shared" si="41"/>
        <v>120</v>
      </c>
      <c r="H75" s="348">
        <f t="shared" si="41"/>
        <v>120</v>
      </c>
      <c r="I75" s="264">
        <f t="shared" si="41"/>
        <v>120</v>
      </c>
      <c r="J75" s="264">
        <f t="shared" si="41"/>
        <v>120</v>
      </c>
      <c r="K75" s="264">
        <f t="shared" si="41"/>
        <v>120</v>
      </c>
      <c r="L75" s="264">
        <f t="shared" si="41"/>
        <v>120</v>
      </c>
      <c r="M75" s="264">
        <f t="shared" si="41"/>
        <v>120</v>
      </c>
      <c r="N75" s="264">
        <f t="shared" si="41"/>
        <v>120</v>
      </c>
      <c r="O75" s="246">
        <f>SUM(D75:H75)+I75+J75+K75+L75+M75+N75</f>
        <v>1260</v>
      </c>
    </row>
    <row r="76" spans="1:19" ht="20.45" customHeight="1" x14ac:dyDescent="0.3">
      <c r="A76" s="226"/>
      <c r="B76" s="513"/>
      <c r="C76" s="263" t="s">
        <v>63</v>
      </c>
      <c r="D76" s="258">
        <f>D77</f>
        <v>100</v>
      </c>
      <c r="E76" s="258">
        <f t="shared" ref="E76:N76" si="42">E77</f>
        <v>100</v>
      </c>
      <c r="F76" s="328">
        <f t="shared" si="42"/>
        <v>100</v>
      </c>
      <c r="G76" s="310">
        <f t="shared" si="42"/>
        <v>120</v>
      </c>
      <c r="H76" s="347">
        <f t="shared" si="42"/>
        <v>120</v>
      </c>
      <c r="I76" s="258">
        <f t="shared" si="42"/>
        <v>120</v>
      </c>
      <c r="J76" s="258">
        <f t="shared" si="42"/>
        <v>120</v>
      </c>
      <c r="K76" s="258">
        <f t="shared" si="42"/>
        <v>120</v>
      </c>
      <c r="L76" s="258">
        <f t="shared" si="42"/>
        <v>120</v>
      </c>
      <c r="M76" s="258">
        <f t="shared" si="42"/>
        <v>120</v>
      </c>
      <c r="N76" s="258">
        <f t="shared" si="42"/>
        <v>120</v>
      </c>
      <c r="O76" s="259">
        <f>SUM(D76:H76)+I76+J76+K76+L76+M76+N76</f>
        <v>1260</v>
      </c>
    </row>
    <row r="77" spans="1:19" ht="20.25" customHeight="1" x14ac:dyDescent="0.3">
      <c r="A77" s="226"/>
      <c r="B77" s="513"/>
      <c r="C77" s="233" t="s">
        <v>61</v>
      </c>
      <c r="D77" s="471">
        <f>Детализация!D22</f>
        <v>100</v>
      </c>
      <c r="E77" s="471">
        <f>Детализация!E22</f>
        <v>100</v>
      </c>
      <c r="F77" s="473">
        <f>Детализация!F22</f>
        <v>100</v>
      </c>
      <c r="G77" s="459">
        <f>Детализация!G22</f>
        <v>120</v>
      </c>
      <c r="H77" s="463">
        <f>Детализация!H22</f>
        <v>120</v>
      </c>
      <c r="I77" s="471">
        <f>Детализация!I22</f>
        <v>120</v>
      </c>
      <c r="J77" s="471">
        <f>Детализация!J22</f>
        <v>120</v>
      </c>
      <c r="K77" s="471">
        <f>Детализация!K22</f>
        <v>120</v>
      </c>
      <c r="L77" s="471">
        <f>Детализация!L22</f>
        <v>120</v>
      </c>
      <c r="M77" s="471">
        <f>Детализация!M22</f>
        <v>120</v>
      </c>
      <c r="N77" s="471">
        <f>Детализация!N22</f>
        <v>120</v>
      </c>
      <c r="O77" s="234">
        <f>SUM(D77:H77)+I77+J77+K77+L77+M77+N77</f>
        <v>1260</v>
      </c>
    </row>
    <row r="78" spans="1:19" ht="110.25" customHeight="1" x14ac:dyDescent="0.3">
      <c r="A78" s="268"/>
      <c r="B78" s="514"/>
      <c r="C78" s="235" t="s">
        <v>159</v>
      </c>
      <c r="D78" s="472"/>
      <c r="E78" s="472"/>
      <c r="F78" s="474"/>
      <c r="G78" s="460"/>
      <c r="H78" s="464"/>
      <c r="I78" s="472"/>
      <c r="J78" s="472"/>
      <c r="K78" s="472"/>
      <c r="L78" s="472"/>
      <c r="M78" s="485"/>
      <c r="N78" s="472"/>
      <c r="O78" s="236"/>
    </row>
    <row r="79" spans="1:19" ht="42" customHeight="1" x14ac:dyDescent="0.3">
      <c r="A79" s="269" t="s">
        <v>99</v>
      </c>
      <c r="B79" s="522" t="s">
        <v>143</v>
      </c>
      <c r="C79" s="270" t="s">
        <v>5</v>
      </c>
      <c r="D79" s="271">
        <f>D80+D83+D86</f>
        <v>41735.9</v>
      </c>
      <c r="E79" s="245">
        <f>E81</f>
        <v>0</v>
      </c>
      <c r="F79" s="326">
        <f>F81</f>
        <v>0</v>
      </c>
      <c r="G79" s="391">
        <f t="shared" ref="G79:N79" si="43">G80+G83+G86</f>
        <v>0</v>
      </c>
      <c r="H79" s="244">
        <f t="shared" si="43"/>
        <v>0</v>
      </c>
      <c r="I79" s="245">
        <f t="shared" si="43"/>
        <v>0</v>
      </c>
      <c r="J79" s="245">
        <f t="shared" si="43"/>
        <v>0</v>
      </c>
      <c r="K79" s="245">
        <f t="shared" si="43"/>
        <v>0</v>
      </c>
      <c r="L79" s="245">
        <f t="shared" si="43"/>
        <v>0</v>
      </c>
      <c r="M79" s="245">
        <f t="shared" si="43"/>
        <v>0</v>
      </c>
      <c r="N79" s="245">
        <f t="shared" si="43"/>
        <v>0</v>
      </c>
      <c r="O79" s="271">
        <f>SUM(D79:H79)</f>
        <v>41735.9</v>
      </c>
    </row>
    <row r="80" spans="1:19" ht="22.7" hidden="1" customHeight="1" x14ac:dyDescent="0.3">
      <c r="A80" s="269"/>
      <c r="B80" s="523"/>
      <c r="C80" s="250" t="s">
        <v>60</v>
      </c>
      <c r="D80" s="251">
        <f>D82</f>
        <v>0</v>
      </c>
      <c r="E80" s="272">
        <f>E82</f>
        <v>0</v>
      </c>
      <c r="F80" s="331">
        <f>F82</f>
        <v>0</v>
      </c>
      <c r="G80" s="391">
        <f t="shared" ref="G80:N80" si="44">G82</f>
        <v>0</v>
      </c>
      <c r="H80" s="350">
        <f t="shared" si="44"/>
        <v>0</v>
      </c>
      <c r="I80" s="272">
        <f t="shared" si="44"/>
        <v>0</v>
      </c>
      <c r="J80" s="272">
        <f t="shared" si="44"/>
        <v>0</v>
      </c>
      <c r="K80" s="272">
        <f t="shared" si="44"/>
        <v>0</v>
      </c>
      <c r="L80" s="272">
        <f t="shared" si="44"/>
        <v>0</v>
      </c>
      <c r="M80" s="272">
        <f t="shared" si="44"/>
        <v>0</v>
      </c>
      <c r="N80" s="272">
        <f t="shared" si="44"/>
        <v>0</v>
      </c>
      <c r="O80" s="251">
        <f>SUM(D80:H80)</f>
        <v>0</v>
      </c>
    </row>
    <row r="81" spans="1:19" ht="20.25" hidden="1" customHeight="1" x14ac:dyDescent="0.3">
      <c r="A81" s="269"/>
      <c r="B81" s="523"/>
      <c r="C81" s="254" t="s">
        <v>61</v>
      </c>
      <c r="D81" s="234"/>
      <c r="E81" s="273"/>
      <c r="F81" s="332"/>
      <c r="G81" s="391"/>
      <c r="H81" s="351"/>
      <c r="I81" s="274"/>
      <c r="J81" s="274"/>
      <c r="K81" s="274"/>
      <c r="L81" s="274"/>
      <c r="M81" s="274"/>
      <c r="N81" s="274"/>
      <c r="O81" s="259"/>
    </row>
    <row r="82" spans="1:19" ht="84.4" hidden="1" customHeight="1" x14ac:dyDescent="0.3">
      <c r="A82" s="269"/>
      <c r="B82" s="523"/>
      <c r="C82" s="255" t="s">
        <v>135</v>
      </c>
      <c r="D82" s="236">
        <v>0</v>
      </c>
      <c r="E82" s="275"/>
      <c r="F82" s="333"/>
      <c r="G82" s="391">
        <v>0</v>
      </c>
      <c r="H82" s="352">
        <v>0</v>
      </c>
      <c r="I82" s="275">
        <v>0</v>
      </c>
      <c r="J82" s="275">
        <v>0</v>
      </c>
      <c r="K82" s="275">
        <v>0</v>
      </c>
      <c r="L82" s="275">
        <v>0</v>
      </c>
      <c r="M82" s="275">
        <v>0</v>
      </c>
      <c r="N82" s="275">
        <v>0</v>
      </c>
      <c r="O82" s="243">
        <f>SUM(D82:H82)</f>
        <v>0</v>
      </c>
    </row>
    <row r="83" spans="1:19" ht="19.7" customHeight="1" x14ac:dyDescent="0.3">
      <c r="A83" s="269"/>
      <c r="B83" s="523"/>
      <c r="C83" s="250" t="s">
        <v>63</v>
      </c>
      <c r="D83" s="251">
        <f>D84</f>
        <v>17300</v>
      </c>
      <c r="E83" s="272">
        <f>E82</f>
        <v>0</v>
      </c>
      <c r="F83" s="331">
        <f t="shared" ref="F83:N83" si="45">F84</f>
        <v>0</v>
      </c>
      <c r="G83" s="391">
        <f t="shared" si="45"/>
        <v>0</v>
      </c>
      <c r="H83" s="350">
        <f t="shared" si="45"/>
        <v>0</v>
      </c>
      <c r="I83" s="272">
        <f t="shared" si="45"/>
        <v>0</v>
      </c>
      <c r="J83" s="272">
        <f t="shared" si="45"/>
        <v>0</v>
      </c>
      <c r="K83" s="272">
        <f t="shared" si="45"/>
        <v>0</v>
      </c>
      <c r="L83" s="272">
        <f t="shared" si="45"/>
        <v>0</v>
      </c>
      <c r="M83" s="272">
        <f t="shared" si="45"/>
        <v>0</v>
      </c>
      <c r="N83" s="272">
        <f t="shared" si="45"/>
        <v>0</v>
      </c>
      <c r="O83" s="251">
        <f>SUM(D83:H83)</f>
        <v>17300</v>
      </c>
    </row>
    <row r="84" spans="1:19" ht="20.25" customHeight="1" x14ac:dyDescent="0.3">
      <c r="A84" s="269"/>
      <c r="B84" s="523"/>
      <c r="C84" s="254" t="s">
        <v>61</v>
      </c>
      <c r="D84" s="471">
        <f>Детализация!D31</f>
        <v>17300</v>
      </c>
      <c r="E84" s="494">
        <f>E82</f>
        <v>0</v>
      </c>
      <c r="F84" s="486">
        <f>F82</f>
        <v>0</v>
      </c>
      <c r="G84" s="488">
        <f>Детализация!G31</f>
        <v>0</v>
      </c>
      <c r="H84" s="490">
        <f>Детализация!H31</f>
        <v>0</v>
      </c>
      <c r="I84" s="494">
        <f>Детализация!I31</f>
        <v>0</v>
      </c>
      <c r="J84" s="494">
        <f>Детализация!J31</f>
        <v>0</v>
      </c>
      <c r="K84" s="494">
        <f>Детализация!K31</f>
        <v>0</v>
      </c>
      <c r="L84" s="494">
        <f>Детализация!L31</f>
        <v>0</v>
      </c>
      <c r="M84" s="494">
        <f>Детализация!M31</f>
        <v>0</v>
      </c>
      <c r="N84" s="494">
        <f>Детализация!N31</f>
        <v>0</v>
      </c>
      <c r="O84" s="471">
        <f>SUM(D84:H84)</f>
        <v>17300</v>
      </c>
    </row>
    <row r="85" spans="1:19" ht="53.45" customHeight="1" x14ac:dyDescent="0.3">
      <c r="A85" s="269"/>
      <c r="B85" s="523"/>
      <c r="C85" s="255" t="s">
        <v>160</v>
      </c>
      <c r="D85" s="472"/>
      <c r="E85" s="495"/>
      <c r="F85" s="487"/>
      <c r="G85" s="489"/>
      <c r="H85" s="491"/>
      <c r="I85" s="495"/>
      <c r="J85" s="495"/>
      <c r="K85" s="495"/>
      <c r="L85" s="495"/>
      <c r="M85" s="577"/>
      <c r="N85" s="495"/>
      <c r="O85" s="485"/>
    </row>
    <row r="86" spans="1:19" ht="20.25" customHeight="1" x14ac:dyDescent="0.3">
      <c r="A86" s="276"/>
      <c r="B86" s="524"/>
      <c r="C86" s="250" t="s">
        <v>7</v>
      </c>
      <c r="D86" s="251">
        <f>Детализация!D32</f>
        <v>24435.9</v>
      </c>
      <c r="E86" s="277">
        <f>E82</f>
        <v>0</v>
      </c>
      <c r="F86" s="334">
        <f>F82</f>
        <v>0</v>
      </c>
      <c r="G86" s="391">
        <f>Детализация!G32</f>
        <v>0</v>
      </c>
      <c r="H86" s="350">
        <f>Детализация!H32</f>
        <v>0</v>
      </c>
      <c r="I86" s="272">
        <f>Детализация!I32</f>
        <v>0</v>
      </c>
      <c r="J86" s="272">
        <f>Детализация!J32</f>
        <v>0</v>
      </c>
      <c r="K86" s="272">
        <f>Детализация!K32</f>
        <v>0</v>
      </c>
      <c r="L86" s="272">
        <f>Детализация!L32</f>
        <v>0</v>
      </c>
      <c r="M86" s="272">
        <f>Детализация!M32</f>
        <v>0</v>
      </c>
      <c r="N86" s="272">
        <f>Детализация!N32</f>
        <v>0</v>
      </c>
      <c r="O86" s="251">
        <f>SUM(D86:H86)</f>
        <v>24435.9</v>
      </c>
    </row>
    <row r="87" spans="1:19" ht="20.25" hidden="1" customHeight="1" x14ac:dyDescent="0.3">
      <c r="A87" s="482" t="s">
        <v>98</v>
      </c>
      <c r="B87" s="512" t="s">
        <v>118</v>
      </c>
      <c r="C87" s="219" t="s">
        <v>5</v>
      </c>
      <c r="D87" s="220"/>
      <c r="E87" s="278">
        <f>E88</f>
        <v>0</v>
      </c>
      <c r="F87" s="279"/>
      <c r="G87" s="357"/>
      <c r="H87" s="342"/>
      <c r="I87" s="224"/>
      <c r="J87" s="224"/>
      <c r="K87" s="224"/>
      <c r="L87" s="224"/>
      <c r="M87" s="224"/>
      <c r="N87" s="224"/>
      <c r="O87" s="246"/>
    </row>
    <row r="88" spans="1:19" ht="20.25" hidden="1" customHeight="1" x14ac:dyDescent="0.3">
      <c r="A88" s="507"/>
      <c r="B88" s="513"/>
      <c r="C88" s="233" t="s">
        <v>63</v>
      </c>
      <c r="D88" s="220"/>
      <c r="E88" s="280">
        <f>E90</f>
        <v>0</v>
      </c>
      <c r="F88" s="281"/>
      <c r="G88" s="357"/>
      <c r="H88" s="342"/>
      <c r="I88" s="224"/>
      <c r="J88" s="224"/>
      <c r="K88" s="224"/>
      <c r="L88" s="224"/>
      <c r="M88" s="224"/>
      <c r="N88" s="224"/>
      <c r="O88" s="246"/>
    </row>
    <row r="89" spans="1:19" ht="20.25" hidden="1" customHeight="1" x14ac:dyDescent="0.3">
      <c r="A89" s="507"/>
      <c r="B89" s="513"/>
      <c r="C89" s="233" t="s">
        <v>61</v>
      </c>
      <c r="D89" s="282"/>
      <c r="E89" s="283"/>
      <c r="F89" s="335"/>
      <c r="G89" s="357"/>
      <c r="H89" s="280"/>
      <c r="I89" s="284"/>
      <c r="J89" s="284"/>
      <c r="K89" s="284"/>
      <c r="L89" s="284"/>
      <c r="M89" s="284"/>
      <c r="N89" s="284"/>
      <c r="O89" s="285"/>
    </row>
    <row r="90" spans="1:19" ht="86.45" hidden="1" customHeight="1" x14ac:dyDescent="0.3">
      <c r="A90" s="508"/>
      <c r="B90" s="514"/>
      <c r="C90" s="235" t="s">
        <v>134</v>
      </c>
      <c r="D90" s="286"/>
      <c r="E90" s="287"/>
      <c r="F90" s="336"/>
      <c r="G90" s="357"/>
      <c r="H90" s="280"/>
      <c r="I90" s="284"/>
      <c r="J90" s="284"/>
      <c r="K90" s="284"/>
      <c r="L90" s="284"/>
      <c r="M90" s="284"/>
      <c r="N90" s="284"/>
      <c r="O90" s="285"/>
    </row>
    <row r="91" spans="1:19" ht="20.25" customHeight="1" x14ac:dyDescent="0.3">
      <c r="A91" s="521" t="s">
        <v>98</v>
      </c>
      <c r="B91" s="520" t="s">
        <v>142</v>
      </c>
      <c r="C91" s="219" t="s">
        <v>5</v>
      </c>
      <c r="D91" s="249">
        <f>D92+D94</f>
        <v>68225.320000000007</v>
      </c>
      <c r="E91" s="288">
        <f>E92+E94</f>
        <v>98373.95</v>
      </c>
      <c r="F91" s="337">
        <f>F92+F94</f>
        <v>224664.63</v>
      </c>
      <c r="G91" s="357">
        <f>G92+G94</f>
        <v>1038292.37</v>
      </c>
      <c r="H91" s="353">
        <f>H92+H94</f>
        <v>0</v>
      </c>
      <c r="I91" s="290">
        <f t="shared" ref="F91:N92" si="46">I92</f>
        <v>0</v>
      </c>
      <c r="J91" s="290">
        <f t="shared" si="46"/>
        <v>0</v>
      </c>
      <c r="K91" s="290">
        <f t="shared" si="46"/>
        <v>0</v>
      </c>
      <c r="L91" s="290">
        <f t="shared" si="46"/>
        <v>0</v>
      </c>
      <c r="M91" s="290">
        <f t="shared" si="46"/>
        <v>0</v>
      </c>
      <c r="N91" s="290">
        <f t="shared" si="46"/>
        <v>0</v>
      </c>
      <c r="O91" s="246">
        <f>SUM(D91:H91)</f>
        <v>1429556.27</v>
      </c>
    </row>
    <row r="92" spans="1:19" ht="20.25" x14ac:dyDescent="0.3">
      <c r="A92" s="521"/>
      <c r="B92" s="520"/>
      <c r="C92" s="219" t="s">
        <v>63</v>
      </c>
      <c r="D92" s="291">
        <f>D93</f>
        <v>65214.5</v>
      </c>
      <c r="E92" s="289">
        <f>E93</f>
        <v>93304.7</v>
      </c>
      <c r="F92" s="337">
        <f t="shared" si="46"/>
        <v>215000.7</v>
      </c>
      <c r="G92" s="357">
        <f t="shared" si="46"/>
        <v>1025048.82</v>
      </c>
      <c r="H92" s="353">
        <f t="shared" si="46"/>
        <v>0</v>
      </c>
      <c r="I92" s="290">
        <f t="shared" si="46"/>
        <v>0</v>
      </c>
      <c r="J92" s="290">
        <f t="shared" si="46"/>
        <v>0</v>
      </c>
      <c r="K92" s="290">
        <f t="shared" si="46"/>
        <v>0</v>
      </c>
      <c r="L92" s="290">
        <f t="shared" si="46"/>
        <v>0</v>
      </c>
      <c r="M92" s="290">
        <f t="shared" si="46"/>
        <v>0</v>
      </c>
      <c r="N92" s="290">
        <f t="shared" si="46"/>
        <v>0</v>
      </c>
      <c r="O92" s="252">
        <f>SUM(D92:H92)</f>
        <v>1398568.72</v>
      </c>
    </row>
    <row r="93" spans="1:19" ht="90" customHeight="1" x14ac:dyDescent="0.3">
      <c r="A93" s="521"/>
      <c r="B93" s="520"/>
      <c r="C93" s="292" t="s">
        <v>155</v>
      </c>
      <c r="D93" s="249">
        <f>Детализация!D34</f>
        <v>65214.5</v>
      </c>
      <c r="E93" s="224">
        <f>Детализация!E34</f>
        <v>93304.7</v>
      </c>
      <c r="F93" s="306">
        <f>Детализация!F34</f>
        <v>215000.7</v>
      </c>
      <c r="G93" s="357">
        <f>Детализация!G34</f>
        <v>1025048.82</v>
      </c>
      <c r="H93" s="353">
        <f>Детализация!H34</f>
        <v>0</v>
      </c>
      <c r="I93" s="222">
        <f>Детализация!I34</f>
        <v>0</v>
      </c>
      <c r="J93" s="222">
        <f>Детализация!J34</f>
        <v>0</v>
      </c>
      <c r="K93" s="222">
        <f>Детализация!K34</f>
        <v>0</v>
      </c>
      <c r="L93" s="222">
        <f>Детализация!L34</f>
        <v>0</v>
      </c>
      <c r="M93" s="222">
        <f>Детализация!M34</f>
        <v>0</v>
      </c>
      <c r="N93" s="222">
        <f>Детализация!N34</f>
        <v>0</v>
      </c>
      <c r="O93" s="246">
        <f>SUM(D93:H93)</f>
        <v>1398568.72</v>
      </c>
    </row>
    <row r="94" spans="1:19" ht="33" customHeight="1" x14ac:dyDescent="0.3">
      <c r="A94" s="515"/>
      <c r="B94" s="522"/>
      <c r="C94" s="227" t="s">
        <v>7</v>
      </c>
      <c r="D94" s="285">
        <f>Детализация!D35</f>
        <v>3010.82</v>
      </c>
      <c r="E94" s="284">
        <f>Детализация!E35</f>
        <v>5069.25</v>
      </c>
      <c r="F94" s="281">
        <f>Детализация!F35</f>
        <v>9663.93</v>
      </c>
      <c r="G94" s="357">
        <f>Детализация!G35</f>
        <v>13243.55</v>
      </c>
      <c r="H94" s="353">
        <f>Детализация!H35</f>
        <v>0</v>
      </c>
      <c r="I94" s="272">
        <f>Детализация!I35</f>
        <v>0</v>
      </c>
      <c r="J94" s="272">
        <f>Детализация!J35</f>
        <v>0</v>
      </c>
      <c r="K94" s="272">
        <f>Детализация!K35</f>
        <v>0</v>
      </c>
      <c r="L94" s="272">
        <f>Детализация!L35</f>
        <v>0</v>
      </c>
      <c r="M94" s="272">
        <f>Детализация!M35</f>
        <v>0</v>
      </c>
      <c r="N94" s="272">
        <f>Детализация!N35</f>
        <v>0</v>
      </c>
      <c r="O94" s="253">
        <f>SUM(D94:H94)</f>
        <v>30987.55</v>
      </c>
      <c r="S94" s="261"/>
    </row>
    <row r="95" spans="1:19" ht="42" customHeight="1" x14ac:dyDescent="0.3">
      <c r="A95" s="515" t="s">
        <v>100</v>
      </c>
      <c r="B95" s="227" t="s">
        <v>167</v>
      </c>
      <c r="C95" s="379" t="s">
        <v>5</v>
      </c>
      <c r="D95" s="380">
        <f>D96+D99+D104+D105</f>
        <v>72766.37</v>
      </c>
      <c r="E95" s="380">
        <f t="shared" ref="E95:F95" si="47">E96+E99+E104+E105</f>
        <v>136382.72882000002</v>
      </c>
      <c r="F95" s="381">
        <f t="shared" si="47"/>
        <v>323724</v>
      </c>
      <c r="G95" s="310">
        <f>G96+G99+G104+G102</f>
        <v>516667.22</v>
      </c>
      <c r="H95" s="354">
        <f>H96+H99+H104+H102</f>
        <v>341566.5</v>
      </c>
      <c r="I95" s="382">
        <f t="shared" ref="I95:N95" si="48">I96+I99+I104</f>
        <v>0</v>
      </c>
      <c r="J95" s="382">
        <f t="shared" si="48"/>
        <v>0</v>
      </c>
      <c r="K95" s="382">
        <f t="shared" si="48"/>
        <v>0</v>
      </c>
      <c r="L95" s="382">
        <f t="shared" si="48"/>
        <v>0</v>
      </c>
      <c r="M95" s="382">
        <f t="shared" si="48"/>
        <v>0</v>
      </c>
      <c r="N95" s="382">
        <f t="shared" si="48"/>
        <v>0</v>
      </c>
      <c r="O95" s="310">
        <f>SUM(D95:H95)+I95+J95+K95+L95+M95+N95</f>
        <v>1391106.8188199999</v>
      </c>
    </row>
    <row r="96" spans="1:19" ht="20.25" x14ac:dyDescent="0.3">
      <c r="A96" s="483"/>
      <c r="B96" s="369"/>
      <c r="C96" s="383" t="s">
        <v>10</v>
      </c>
      <c r="D96" s="384">
        <f t="shared" ref="D96:N96" si="49">D97</f>
        <v>33692</v>
      </c>
      <c r="E96" s="385">
        <f t="shared" si="49"/>
        <v>0</v>
      </c>
      <c r="F96" s="378">
        <f t="shared" si="49"/>
        <v>262785</v>
      </c>
      <c r="G96" s="310">
        <f>G97</f>
        <v>450393.2</v>
      </c>
      <c r="H96" s="377">
        <f>H97</f>
        <v>338150.8</v>
      </c>
      <c r="I96" s="386">
        <f t="shared" si="49"/>
        <v>0</v>
      </c>
      <c r="J96" s="386">
        <f t="shared" si="49"/>
        <v>0</v>
      </c>
      <c r="K96" s="386">
        <f t="shared" si="49"/>
        <v>0</v>
      </c>
      <c r="L96" s="386">
        <f t="shared" si="49"/>
        <v>0</v>
      </c>
      <c r="M96" s="386">
        <f t="shared" si="49"/>
        <v>0</v>
      </c>
      <c r="N96" s="386">
        <f t="shared" si="49"/>
        <v>0</v>
      </c>
      <c r="O96" s="366">
        <f>SUM(D96:H96)+I96+J96+K96+L96+M96+N96</f>
        <v>1085021</v>
      </c>
    </row>
    <row r="97" spans="1:15" ht="20.45" customHeight="1" x14ac:dyDescent="0.3">
      <c r="A97" s="483"/>
      <c r="B97" s="369"/>
      <c r="C97" s="387" t="s">
        <v>61</v>
      </c>
      <c r="D97" s="519">
        <f>Детализация!D37</f>
        <v>33692</v>
      </c>
      <c r="E97" s="496">
        <f>Детализация!E37</f>
        <v>0</v>
      </c>
      <c r="F97" s="473">
        <f>Детализация!F37</f>
        <v>262785</v>
      </c>
      <c r="G97" s="459">
        <f>Детализация!G37</f>
        <v>450393.2</v>
      </c>
      <c r="H97" s="463">
        <f>Детализация!H37</f>
        <v>338150.8</v>
      </c>
      <c r="I97" s="496">
        <f>Детализация!I37</f>
        <v>0</v>
      </c>
      <c r="J97" s="496">
        <f>Детализация!J37</f>
        <v>0</v>
      </c>
      <c r="K97" s="496">
        <f>Детализация!K37</f>
        <v>0</v>
      </c>
      <c r="L97" s="496">
        <f>Детализация!L37</f>
        <v>0</v>
      </c>
      <c r="M97" s="496">
        <f>Детализация!M37</f>
        <v>0</v>
      </c>
      <c r="N97" s="496">
        <f>Детализация!N37</f>
        <v>0</v>
      </c>
      <c r="O97" s="366">
        <f>SUM(D97:H97)+I97+J97+K97+L97+M97+N97</f>
        <v>1085021</v>
      </c>
    </row>
    <row r="98" spans="1:15" ht="97.5" customHeight="1" x14ac:dyDescent="0.3">
      <c r="A98" s="367"/>
      <c r="B98" s="369"/>
      <c r="C98" s="255" t="s">
        <v>159</v>
      </c>
      <c r="D98" s="466"/>
      <c r="E98" s="497"/>
      <c r="F98" s="477"/>
      <c r="G98" s="468"/>
      <c r="H98" s="470"/>
      <c r="I98" s="511"/>
      <c r="J98" s="511"/>
      <c r="K98" s="511"/>
      <c r="L98" s="511"/>
      <c r="M98" s="497"/>
      <c r="N98" s="511"/>
      <c r="O98" s="360"/>
    </row>
    <row r="99" spans="1:15" ht="20.25" x14ac:dyDescent="0.3">
      <c r="A99" s="367"/>
      <c r="B99" s="369"/>
      <c r="C99" s="375" t="s">
        <v>63</v>
      </c>
      <c r="D99" s="310">
        <f t="shared" ref="D99:N99" si="50">D100</f>
        <v>25524.7</v>
      </c>
      <c r="E99" s="310">
        <f t="shared" si="50"/>
        <v>72948</v>
      </c>
      <c r="F99" s="372">
        <f t="shared" si="50"/>
        <v>57701.7</v>
      </c>
      <c r="G99" s="366">
        <f>G100</f>
        <v>61120.1</v>
      </c>
      <c r="H99" s="374">
        <f>H100</f>
        <v>3415.7</v>
      </c>
      <c r="I99" s="388">
        <f t="shared" si="50"/>
        <v>0</v>
      </c>
      <c r="J99" s="388">
        <f t="shared" si="50"/>
        <v>0</v>
      </c>
      <c r="K99" s="388">
        <f t="shared" si="50"/>
        <v>0</v>
      </c>
      <c r="L99" s="388">
        <f t="shared" si="50"/>
        <v>0</v>
      </c>
      <c r="M99" s="388">
        <f t="shared" si="50"/>
        <v>0</v>
      </c>
      <c r="N99" s="388">
        <f t="shared" si="50"/>
        <v>0</v>
      </c>
      <c r="O99" s="366">
        <f>SUM(D99:H99)+I99+J99+K99+L99+M99+N99</f>
        <v>220710.2</v>
      </c>
    </row>
    <row r="100" spans="1:15" ht="20.25" x14ac:dyDescent="0.3">
      <c r="A100" s="367"/>
      <c r="B100" s="368"/>
      <c r="C100" s="227" t="s">
        <v>61</v>
      </c>
      <c r="D100" s="366">
        <f>Детализация!D38</f>
        <v>25524.7</v>
      </c>
      <c r="E100" s="366">
        <f>Детализация!E38</f>
        <v>72948</v>
      </c>
      <c r="F100" s="362">
        <f>Детализация!F38</f>
        <v>57701.7</v>
      </c>
      <c r="G100" s="366">
        <f>Детализация!G38</f>
        <v>61120.1</v>
      </c>
      <c r="H100" s="363">
        <f>Детализация!H38</f>
        <v>3415.7</v>
      </c>
      <c r="I100" s="358">
        <f>Детализация!I38</f>
        <v>0</v>
      </c>
      <c r="J100" s="358">
        <f>Детализация!J38</f>
        <v>0</v>
      </c>
      <c r="K100" s="358">
        <f>Детализация!K38</f>
        <v>0</v>
      </c>
      <c r="L100" s="358">
        <f>Детализация!L38</f>
        <v>0</v>
      </c>
      <c r="M100" s="358">
        <f>Детализация!M38</f>
        <v>0</v>
      </c>
      <c r="N100" s="332">
        <f>Детализация!N38</f>
        <v>0</v>
      </c>
      <c r="O100" s="366">
        <f>SUM(D100:H100)+I100+J100+K100+L100+M100+N100</f>
        <v>220710.2</v>
      </c>
    </row>
    <row r="101" spans="1:15" ht="69.599999999999994" customHeight="1" x14ac:dyDescent="0.3">
      <c r="A101" s="367"/>
      <c r="B101" s="368"/>
      <c r="C101" s="370" t="s">
        <v>158</v>
      </c>
      <c r="D101" s="356"/>
      <c r="E101" s="356"/>
      <c r="F101" s="364"/>
      <c r="G101" s="356"/>
      <c r="H101" s="365"/>
      <c r="I101" s="361"/>
      <c r="J101" s="361"/>
      <c r="K101" s="361"/>
      <c r="L101" s="361"/>
      <c r="M101" s="361"/>
      <c r="N101" s="293"/>
      <c r="O101" s="360"/>
    </row>
    <row r="102" spans="1:15" ht="69.599999999999994" hidden="1" customHeight="1" x14ac:dyDescent="0.3">
      <c r="A102" s="367"/>
      <c r="B102" s="368"/>
      <c r="C102" s="375" t="s">
        <v>146</v>
      </c>
      <c r="D102" s="388">
        <f>Детализация!D39</f>
        <v>0</v>
      </c>
      <c r="E102" s="388">
        <f>Детализация!E39</f>
        <v>0</v>
      </c>
      <c r="F102" s="321">
        <f>Детализация!F39</f>
        <v>0</v>
      </c>
      <c r="G102" s="360">
        <f>Детализация!G39</f>
        <v>0</v>
      </c>
      <c r="H102" s="341">
        <f>Детализация!H39</f>
        <v>0</v>
      </c>
      <c r="I102" s="388">
        <f>Детализация!I39</f>
        <v>0</v>
      </c>
      <c r="J102" s="388">
        <f>Детализация!J39</f>
        <v>0</v>
      </c>
      <c r="K102" s="388">
        <f>Детализация!K39</f>
        <v>0</v>
      </c>
      <c r="L102" s="388">
        <f>Детализация!L39</f>
        <v>0</v>
      </c>
      <c r="M102" s="388">
        <f>Детализация!M39</f>
        <v>0</v>
      </c>
      <c r="N102" s="388">
        <f>Детализация!N39</f>
        <v>0</v>
      </c>
      <c r="O102" s="366">
        <f t="shared" ref="O102:O108" si="51">SUM(D102:H102)+I102+J102+K102+L102+M102+N102</f>
        <v>0</v>
      </c>
    </row>
    <row r="103" spans="1:15" ht="69.599999999999994" hidden="1" customHeight="1" x14ac:dyDescent="0.3">
      <c r="A103" s="367"/>
      <c r="B103" s="368"/>
      <c r="C103" s="375" t="s">
        <v>141</v>
      </c>
      <c r="D103" s="388">
        <f t="shared" ref="D103:F103" si="52">D102</f>
        <v>0</v>
      </c>
      <c r="E103" s="388">
        <f t="shared" si="52"/>
        <v>0</v>
      </c>
      <c r="F103" s="321">
        <f t="shared" si="52"/>
        <v>0</v>
      </c>
      <c r="G103" s="310">
        <f>G102</f>
        <v>0</v>
      </c>
      <c r="H103" s="341">
        <f t="shared" ref="H103:N103" si="53">H102</f>
        <v>0</v>
      </c>
      <c r="I103" s="388">
        <f t="shared" si="53"/>
        <v>0</v>
      </c>
      <c r="J103" s="388">
        <f t="shared" si="53"/>
        <v>0</v>
      </c>
      <c r="K103" s="388">
        <f t="shared" si="53"/>
        <v>0</v>
      </c>
      <c r="L103" s="388">
        <f t="shared" si="53"/>
        <v>0</v>
      </c>
      <c r="M103" s="388">
        <f t="shared" si="53"/>
        <v>0</v>
      </c>
      <c r="N103" s="388">
        <f t="shared" si="53"/>
        <v>0</v>
      </c>
      <c r="O103" s="366">
        <f t="shared" si="51"/>
        <v>0</v>
      </c>
    </row>
    <row r="104" spans="1:15" ht="35.1" customHeight="1" x14ac:dyDescent="0.3">
      <c r="A104" s="367"/>
      <c r="B104" s="369"/>
      <c r="C104" s="250" t="s">
        <v>7</v>
      </c>
      <c r="D104" s="251">
        <f>Детализация!D40</f>
        <v>549.66999999999996</v>
      </c>
      <c r="E104" s="294">
        <f>Детализация!E40</f>
        <v>998.05</v>
      </c>
      <c r="F104" s="287">
        <f>Детализация!F40</f>
        <v>3237.3</v>
      </c>
      <c r="G104" s="310">
        <f>Детализация!G40</f>
        <v>5153.92</v>
      </c>
      <c r="H104" s="341">
        <f>Детализация!H40</f>
        <v>0</v>
      </c>
      <c r="I104" s="388">
        <f>Детализация!I40</f>
        <v>0</v>
      </c>
      <c r="J104" s="388">
        <f>Детализация!J40</f>
        <v>0</v>
      </c>
      <c r="K104" s="388">
        <f>Детализация!K40</f>
        <v>0</v>
      </c>
      <c r="L104" s="388">
        <f>Детализация!L40</f>
        <v>0</v>
      </c>
      <c r="M104" s="388">
        <f>Детализация!M40</f>
        <v>0</v>
      </c>
      <c r="N104" s="388">
        <f>Детализация!N40</f>
        <v>0</v>
      </c>
      <c r="O104" s="310">
        <f t="shared" si="51"/>
        <v>9938.94</v>
      </c>
    </row>
    <row r="105" spans="1:15" ht="25.15" customHeight="1" x14ac:dyDescent="0.3">
      <c r="A105" s="295"/>
      <c r="B105" s="376"/>
      <c r="C105" s="375" t="s">
        <v>107</v>
      </c>
      <c r="D105" s="310">
        <f>Детализация!D41</f>
        <v>13000</v>
      </c>
      <c r="E105" s="310">
        <f>Детализация!E41</f>
        <v>62436.678820000001</v>
      </c>
      <c r="F105" s="339">
        <f>Детализация!F41</f>
        <v>0</v>
      </c>
      <c r="G105" s="310">
        <f>Детализация!G41</f>
        <v>2612.9</v>
      </c>
      <c r="H105" s="389">
        <v>0</v>
      </c>
      <c r="I105" s="390">
        <v>0</v>
      </c>
      <c r="J105" s="390">
        <v>0</v>
      </c>
      <c r="K105" s="390">
        <v>0</v>
      </c>
      <c r="L105" s="390">
        <v>0</v>
      </c>
      <c r="M105" s="390">
        <v>0</v>
      </c>
      <c r="N105" s="390">
        <v>0</v>
      </c>
      <c r="O105" s="360">
        <f t="shared" si="51"/>
        <v>78049.578819999995</v>
      </c>
    </row>
    <row r="106" spans="1:15" ht="20.100000000000001" customHeight="1" x14ac:dyDescent="0.3">
      <c r="A106" s="525">
        <v>3</v>
      </c>
      <c r="B106" s="522" t="s">
        <v>144</v>
      </c>
      <c r="C106" s="219" t="s">
        <v>5</v>
      </c>
      <c r="D106" s="220">
        <f t="shared" ref="D106:N106" si="54">D110+D107</f>
        <v>201480.4</v>
      </c>
      <c r="E106" s="220">
        <f t="shared" si="54"/>
        <v>201805.7</v>
      </c>
      <c r="F106" s="314">
        <f t="shared" si="54"/>
        <v>201524.5</v>
      </c>
      <c r="G106" s="310">
        <f t="shared" si="54"/>
        <v>203129.4</v>
      </c>
      <c r="H106" s="315">
        <f t="shared" si="54"/>
        <v>1870.6</v>
      </c>
      <c r="I106" s="220">
        <f t="shared" si="54"/>
        <v>1870.6</v>
      </c>
      <c r="J106" s="220">
        <f t="shared" si="54"/>
        <v>1870.6</v>
      </c>
      <c r="K106" s="220">
        <f t="shared" si="54"/>
        <v>1870.6</v>
      </c>
      <c r="L106" s="220">
        <f t="shared" si="54"/>
        <v>1870.6</v>
      </c>
      <c r="M106" s="220">
        <f t="shared" si="54"/>
        <v>1870.6</v>
      </c>
      <c r="N106" s="220">
        <f t="shared" si="54"/>
        <v>1870.6</v>
      </c>
      <c r="O106" s="246">
        <f t="shared" si="51"/>
        <v>821034.19999999984</v>
      </c>
    </row>
    <row r="107" spans="1:15" ht="65.25" customHeight="1" x14ac:dyDescent="0.3">
      <c r="A107" s="526"/>
      <c r="B107" s="523"/>
      <c r="C107" s="219" t="s">
        <v>63</v>
      </c>
      <c r="D107" s="220">
        <f t="shared" ref="D107:N107" si="55">D108</f>
        <v>1335.1</v>
      </c>
      <c r="E107" s="220">
        <f t="shared" si="55"/>
        <v>1553.7</v>
      </c>
      <c r="F107" s="314">
        <f t="shared" si="55"/>
        <v>1747.5</v>
      </c>
      <c r="G107" s="310">
        <f>G108</f>
        <v>3279.3999999999996</v>
      </c>
      <c r="H107" s="315">
        <f t="shared" si="55"/>
        <v>1870.6</v>
      </c>
      <c r="I107" s="220">
        <f t="shared" si="55"/>
        <v>1870.6</v>
      </c>
      <c r="J107" s="220">
        <f t="shared" si="55"/>
        <v>1870.6</v>
      </c>
      <c r="K107" s="220">
        <f t="shared" si="55"/>
        <v>1870.6</v>
      </c>
      <c r="L107" s="220">
        <f t="shared" si="55"/>
        <v>1870.6</v>
      </c>
      <c r="M107" s="220">
        <f t="shared" si="55"/>
        <v>1870.6</v>
      </c>
      <c r="N107" s="220">
        <f t="shared" si="55"/>
        <v>1870.6</v>
      </c>
      <c r="O107" s="259">
        <f t="shared" si="51"/>
        <v>21009.899999999998</v>
      </c>
    </row>
    <row r="108" spans="1:15" ht="20.25" customHeight="1" x14ac:dyDescent="0.3">
      <c r="A108" s="526"/>
      <c r="B108" s="523"/>
      <c r="C108" s="297" t="s">
        <v>61</v>
      </c>
      <c r="D108" s="471">
        <f t="shared" ref="D108:N108" si="56">D113</f>
        <v>1335.1</v>
      </c>
      <c r="E108" s="471">
        <f t="shared" si="56"/>
        <v>1553.7</v>
      </c>
      <c r="F108" s="473">
        <f t="shared" si="56"/>
        <v>1747.5</v>
      </c>
      <c r="G108" s="459">
        <f>G113</f>
        <v>3279.3999999999996</v>
      </c>
      <c r="H108" s="463">
        <f t="shared" si="56"/>
        <v>1870.6</v>
      </c>
      <c r="I108" s="471">
        <f t="shared" si="56"/>
        <v>1870.6</v>
      </c>
      <c r="J108" s="471">
        <f t="shared" si="56"/>
        <v>1870.6</v>
      </c>
      <c r="K108" s="471">
        <f t="shared" si="56"/>
        <v>1870.6</v>
      </c>
      <c r="L108" s="471">
        <f t="shared" si="56"/>
        <v>1870.6</v>
      </c>
      <c r="M108" s="471">
        <f t="shared" si="56"/>
        <v>1870.6</v>
      </c>
      <c r="N108" s="471">
        <f t="shared" si="56"/>
        <v>1870.6</v>
      </c>
      <c r="O108" s="234">
        <f t="shared" si="51"/>
        <v>21009.899999999998</v>
      </c>
    </row>
    <row r="109" spans="1:15" ht="68.45" customHeight="1" x14ac:dyDescent="0.3">
      <c r="A109" s="526"/>
      <c r="B109" s="523"/>
      <c r="C109" s="255" t="s">
        <v>159</v>
      </c>
      <c r="D109" s="472"/>
      <c r="E109" s="472"/>
      <c r="F109" s="474"/>
      <c r="G109" s="460"/>
      <c r="H109" s="464"/>
      <c r="I109" s="472"/>
      <c r="J109" s="472"/>
      <c r="K109" s="472"/>
      <c r="L109" s="472"/>
      <c r="M109" s="485"/>
      <c r="N109" s="472"/>
      <c r="O109" s="236"/>
    </row>
    <row r="110" spans="1:15" ht="27.2" customHeight="1" x14ac:dyDescent="0.3">
      <c r="A110" s="526"/>
      <c r="B110" s="523"/>
      <c r="C110" s="270" t="s">
        <v>8</v>
      </c>
      <c r="D110" s="298">
        <f>D116+D118+D121</f>
        <v>200145.3</v>
      </c>
      <c r="E110" s="298">
        <f t="shared" ref="E110:N110" si="57">E116+E118+E120</f>
        <v>200252</v>
      </c>
      <c r="F110" s="299">
        <f t="shared" si="57"/>
        <v>199777</v>
      </c>
      <c r="G110" s="310">
        <f t="shared" si="57"/>
        <v>199850</v>
      </c>
      <c r="H110" s="341">
        <f t="shared" si="57"/>
        <v>0</v>
      </c>
      <c r="I110" s="223">
        <f t="shared" si="57"/>
        <v>0</v>
      </c>
      <c r="J110" s="223">
        <f t="shared" si="57"/>
        <v>0</v>
      </c>
      <c r="K110" s="223">
        <f t="shared" si="57"/>
        <v>0</v>
      </c>
      <c r="L110" s="223">
        <f t="shared" si="57"/>
        <v>0</v>
      </c>
      <c r="M110" s="223">
        <f t="shared" si="57"/>
        <v>0</v>
      </c>
      <c r="N110" s="223">
        <f t="shared" si="57"/>
        <v>0</v>
      </c>
      <c r="O110" s="300">
        <f>SUM(D110:H110)+I110+J110+K110+L110+M110+N110</f>
        <v>800024.3</v>
      </c>
    </row>
    <row r="111" spans="1:15" ht="111" customHeight="1" x14ac:dyDescent="0.3">
      <c r="A111" s="527"/>
      <c r="B111" s="524"/>
      <c r="C111" s="255" t="s">
        <v>161</v>
      </c>
      <c r="D111" s="288" t="s">
        <v>37</v>
      </c>
      <c r="E111" s="288" t="s">
        <v>121</v>
      </c>
      <c r="F111" s="279" t="s">
        <v>121</v>
      </c>
      <c r="G111" s="357" t="s">
        <v>122</v>
      </c>
      <c r="H111" s="342" t="s">
        <v>122</v>
      </c>
      <c r="I111" s="224" t="s">
        <v>122</v>
      </c>
      <c r="J111" s="224" t="s">
        <v>122</v>
      </c>
      <c r="K111" s="224" t="s">
        <v>122</v>
      </c>
      <c r="L111" s="224" t="s">
        <v>122</v>
      </c>
      <c r="M111" s="224" t="s">
        <v>122</v>
      </c>
      <c r="N111" s="224" t="s">
        <v>122</v>
      </c>
      <c r="O111" s="278" t="s">
        <v>122</v>
      </c>
    </row>
    <row r="112" spans="1:15" ht="30.4" customHeight="1" x14ac:dyDescent="0.3">
      <c r="A112" s="482" t="s">
        <v>46</v>
      </c>
      <c r="B112" s="550" t="s">
        <v>66</v>
      </c>
      <c r="C112" s="301" t="s">
        <v>5</v>
      </c>
      <c r="D112" s="264">
        <f t="shared" ref="D112:N112" si="58">D116+D113</f>
        <v>2136.6999999999998</v>
      </c>
      <c r="E112" s="264">
        <f t="shared" si="58"/>
        <v>2355.6999999999998</v>
      </c>
      <c r="F112" s="329">
        <f t="shared" si="58"/>
        <v>2074.5</v>
      </c>
      <c r="G112" s="310">
        <f t="shared" si="58"/>
        <v>3679.3999999999996</v>
      </c>
      <c r="H112" s="241">
        <f t="shared" si="58"/>
        <v>1870.6</v>
      </c>
      <c r="I112" s="242">
        <f t="shared" si="58"/>
        <v>1870.6</v>
      </c>
      <c r="J112" s="242">
        <f t="shared" si="58"/>
        <v>1870.6</v>
      </c>
      <c r="K112" s="242">
        <f t="shared" si="58"/>
        <v>1870.6</v>
      </c>
      <c r="L112" s="242">
        <f t="shared" si="58"/>
        <v>1870.6</v>
      </c>
      <c r="M112" s="242">
        <f t="shared" si="58"/>
        <v>1870.6</v>
      </c>
      <c r="N112" s="242">
        <f t="shared" si="58"/>
        <v>1870.6</v>
      </c>
      <c r="O112" s="246">
        <f>SUM(D112:H112)+I112+J112+K112+L112+M112+N112</f>
        <v>23340.499999999996</v>
      </c>
    </row>
    <row r="113" spans="1:15" ht="20.25" customHeight="1" x14ac:dyDescent="0.3">
      <c r="A113" s="483"/>
      <c r="B113" s="505"/>
      <c r="C113" s="257" t="s">
        <v>63</v>
      </c>
      <c r="D113" s="302">
        <f>Детализация!D46</f>
        <v>1335.1</v>
      </c>
      <c r="E113" s="258">
        <f>Детализация!E46</f>
        <v>1553.7</v>
      </c>
      <c r="F113" s="328">
        <f>Детализация!F46</f>
        <v>1747.5</v>
      </c>
      <c r="G113" s="366">
        <f>Детализация!G46</f>
        <v>3279.3999999999996</v>
      </c>
      <c r="H113" s="347">
        <f>Детализация!H46</f>
        <v>1870.6</v>
      </c>
      <c r="I113" s="258">
        <f>Детализация!I46</f>
        <v>1870.6</v>
      </c>
      <c r="J113" s="258">
        <f>Детализация!J46</f>
        <v>1870.6</v>
      </c>
      <c r="K113" s="258">
        <f>Детализация!K46</f>
        <v>1870.6</v>
      </c>
      <c r="L113" s="258">
        <f>Детализация!L46</f>
        <v>1870.6</v>
      </c>
      <c r="M113" s="258">
        <f>Детализация!M46</f>
        <v>1870.6</v>
      </c>
      <c r="N113" s="258">
        <f>Детализация!N46</f>
        <v>1870.6</v>
      </c>
      <c r="O113" s="259">
        <f>SUM(D113:H113)+I113+J113+K113+L113+M113+N113</f>
        <v>21009.899999999998</v>
      </c>
    </row>
    <row r="114" spans="1:15" ht="20.25" customHeight="1" x14ac:dyDescent="0.3">
      <c r="A114" s="483"/>
      <c r="B114" s="505"/>
      <c r="C114" s="303" t="s">
        <v>61</v>
      </c>
      <c r="D114" s="234">
        <f>Детализация!D46</f>
        <v>1335.1</v>
      </c>
      <c r="E114" s="291">
        <f>Детализация!E46</f>
        <v>1553.7</v>
      </c>
      <c r="F114" s="338">
        <f>Детализация!F46</f>
        <v>1747.5</v>
      </c>
      <c r="G114" s="366">
        <f>Детализация!G46</f>
        <v>3279.3999999999996</v>
      </c>
      <c r="H114" s="318">
        <f>Детализация!H46</f>
        <v>1870.6</v>
      </c>
      <c r="I114" s="234">
        <f>Детализация!I46</f>
        <v>1870.6</v>
      </c>
      <c r="J114" s="234">
        <f>Детализация!J46</f>
        <v>1870.6</v>
      </c>
      <c r="K114" s="234">
        <f>Детализация!K46</f>
        <v>1870.6</v>
      </c>
      <c r="L114" s="234">
        <f>Детализация!L46</f>
        <v>1870.6</v>
      </c>
      <c r="M114" s="234">
        <f>Детализация!M46</f>
        <v>1870.6</v>
      </c>
      <c r="N114" s="282">
        <f>Детализация!N46</f>
        <v>1870.6</v>
      </c>
      <c r="O114" s="234">
        <f>SUM(D114:H114)+I114+J114+K114+L114+M114+N114</f>
        <v>21009.899999999998</v>
      </c>
    </row>
    <row r="115" spans="1:15" ht="66.599999999999994" customHeight="1" x14ac:dyDescent="0.3">
      <c r="A115" s="483"/>
      <c r="B115" s="505"/>
      <c r="C115" s="235" t="s">
        <v>158</v>
      </c>
      <c r="D115" s="236"/>
      <c r="E115" s="236"/>
      <c r="F115" s="287"/>
      <c r="G115" s="360"/>
      <c r="H115" s="240"/>
      <c r="I115" s="236"/>
      <c r="J115" s="236"/>
      <c r="K115" s="236"/>
      <c r="L115" s="236"/>
      <c r="M115" s="236"/>
      <c r="N115" s="287"/>
      <c r="O115" s="236"/>
    </row>
    <row r="116" spans="1:15" ht="30.6" customHeight="1" x14ac:dyDescent="0.3">
      <c r="A116" s="484"/>
      <c r="B116" s="551"/>
      <c r="C116" s="256" t="s">
        <v>8</v>
      </c>
      <c r="D116" s="288">
        <f>Детализация!D49</f>
        <v>801.6</v>
      </c>
      <c r="E116" s="288">
        <f>Детализация!E49</f>
        <v>802</v>
      </c>
      <c r="F116" s="279">
        <f>Детализация!F49</f>
        <v>327</v>
      </c>
      <c r="G116" s="359">
        <f>Детализация!G49</f>
        <v>400</v>
      </c>
      <c r="H116" s="341">
        <f>Детализация!H49</f>
        <v>0</v>
      </c>
      <c r="I116" s="223">
        <f>Детализация!I49</f>
        <v>0</v>
      </c>
      <c r="J116" s="223">
        <f>Детализация!J49</f>
        <v>0</v>
      </c>
      <c r="K116" s="223">
        <f>Детализация!K49</f>
        <v>0</v>
      </c>
      <c r="L116" s="223">
        <f>Детализация!L49</f>
        <v>0</v>
      </c>
      <c r="M116" s="223">
        <f>Детализация!M49</f>
        <v>0</v>
      </c>
      <c r="N116" s="223">
        <f>Детализация!N49</f>
        <v>0</v>
      </c>
      <c r="O116" s="300">
        <f>SUM(D116:H116)+I116+J116+K116+L116+M116+N116</f>
        <v>2330.6</v>
      </c>
    </row>
    <row r="117" spans="1:15" ht="20.25" x14ac:dyDescent="0.3">
      <c r="A117" s="502" t="s">
        <v>47</v>
      </c>
      <c r="B117" s="504" t="s">
        <v>116</v>
      </c>
      <c r="C117" s="301" t="s">
        <v>5</v>
      </c>
      <c r="D117" s="304">
        <f t="shared" ref="D117:N117" si="59">SUM(D118:D118)</f>
        <v>120000</v>
      </c>
      <c r="E117" s="304">
        <f t="shared" si="59"/>
        <v>120000</v>
      </c>
      <c r="F117" s="305">
        <f t="shared" si="59"/>
        <v>120000</v>
      </c>
      <c r="G117" s="357">
        <f t="shared" si="59"/>
        <v>120000</v>
      </c>
      <c r="H117" s="341">
        <f t="shared" si="59"/>
        <v>0</v>
      </c>
      <c r="I117" s="223">
        <f t="shared" si="59"/>
        <v>0</v>
      </c>
      <c r="J117" s="223">
        <f t="shared" si="59"/>
        <v>0</v>
      </c>
      <c r="K117" s="223">
        <f t="shared" si="59"/>
        <v>0</v>
      </c>
      <c r="L117" s="223">
        <f t="shared" si="59"/>
        <v>0</v>
      </c>
      <c r="M117" s="223">
        <f t="shared" si="59"/>
        <v>0</v>
      </c>
      <c r="N117" s="223">
        <f t="shared" si="59"/>
        <v>0</v>
      </c>
      <c r="O117" s="300">
        <f>SUM(D117:H117)+I117+J117+K117+L117+M117+N117</f>
        <v>480000</v>
      </c>
    </row>
    <row r="118" spans="1:15" ht="29.45" customHeight="1" x14ac:dyDescent="0.3">
      <c r="A118" s="483"/>
      <c r="B118" s="505"/>
      <c r="C118" s="301" t="s">
        <v>8</v>
      </c>
      <c r="D118" s="304">
        <f>Детализация!D55</f>
        <v>120000</v>
      </c>
      <c r="E118" s="304">
        <f>Детализация!E55</f>
        <v>120000</v>
      </c>
      <c r="F118" s="305">
        <f>Детализация!F55</f>
        <v>120000</v>
      </c>
      <c r="G118" s="357">
        <f>Детализация!G55</f>
        <v>120000</v>
      </c>
      <c r="H118" s="341">
        <f>Детализация!H55</f>
        <v>0</v>
      </c>
      <c r="I118" s="223">
        <f>Детализация!I55</f>
        <v>0</v>
      </c>
      <c r="J118" s="223">
        <f>Детализация!J55</f>
        <v>0</v>
      </c>
      <c r="K118" s="223">
        <f>Детализация!K55</f>
        <v>0</v>
      </c>
      <c r="L118" s="223">
        <f>Детализация!L55</f>
        <v>0</v>
      </c>
      <c r="M118" s="223">
        <f>Детализация!M55</f>
        <v>0</v>
      </c>
      <c r="N118" s="223">
        <f>Детализация!N55</f>
        <v>0</v>
      </c>
      <c r="O118" s="300">
        <f>SUM(D118:H118)+I118+J118+K118+L118+M118+N118</f>
        <v>480000</v>
      </c>
    </row>
    <row r="119" spans="1:15" ht="92.45" customHeight="1" x14ac:dyDescent="0.3">
      <c r="A119" s="508"/>
      <c r="B119" s="535"/>
      <c r="C119" s="231" t="s">
        <v>161</v>
      </c>
      <c r="D119" s="284" t="s">
        <v>37</v>
      </c>
      <c r="E119" s="284" t="s">
        <v>37</v>
      </c>
      <c r="F119" s="281" t="s">
        <v>37</v>
      </c>
      <c r="G119" s="357" t="s">
        <v>37</v>
      </c>
      <c r="H119" s="342" t="s">
        <v>37</v>
      </c>
      <c r="I119" s="224" t="s">
        <v>37</v>
      </c>
      <c r="J119" s="224" t="s">
        <v>37</v>
      </c>
      <c r="K119" s="224" t="s">
        <v>37</v>
      </c>
      <c r="L119" s="224" t="s">
        <v>37</v>
      </c>
      <c r="M119" s="224" t="s">
        <v>37</v>
      </c>
      <c r="N119" s="224" t="s">
        <v>37</v>
      </c>
      <c r="O119" s="280" t="s">
        <v>37</v>
      </c>
    </row>
    <row r="120" spans="1:15" ht="20.25" customHeight="1" x14ac:dyDescent="0.3">
      <c r="A120" s="515" t="s">
        <v>49</v>
      </c>
      <c r="B120" s="522" t="s">
        <v>145</v>
      </c>
      <c r="C120" s="219" t="s">
        <v>5</v>
      </c>
      <c r="D120" s="224">
        <f t="shared" ref="D120:N120" si="60">D121</f>
        <v>79343.7</v>
      </c>
      <c r="E120" s="224">
        <f t="shared" si="60"/>
        <v>79450</v>
      </c>
      <c r="F120" s="306">
        <f t="shared" si="60"/>
        <v>79450</v>
      </c>
      <c r="G120" s="357">
        <f t="shared" si="60"/>
        <v>79450</v>
      </c>
      <c r="H120" s="341">
        <f t="shared" si="60"/>
        <v>0</v>
      </c>
      <c r="I120" s="223">
        <f t="shared" si="60"/>
        <v>0</v>
      </c>
      <c r="J120" s="223">
        <f t="shared" si="60"/>
        <v>0</v>
      </c>
      <c r="K120" s="223">
        <f t="shared" si="60"/>
        <v>0</v>
      </c>
      <c r="L120" s="223">
        <f t="shared" si="60"/>
        <v>0</v>
      </c>
      <c r="M120" s="223">
        <f t="shared" si="60"/>
        <v>0</v>
      </c>
      <c r="N120" s="223">
        <f t="shared" si="60"/>
        <v>0</v>
      </c>
      <c r="O120" s="249">
        <f>SUM(D120:H120)+I120+J120+K120+L120+M120+N120</f>
        <v>317693.7</v>
      </c>
    </row>
    <row r="121" spans="1:15" ht="28.15" customHeight="1" x14ac:dyDescent="0.3">
      <c r="A121" s="483"/>
      <c r="B121" s="523"/>
      <c r="C121" s="219" t="s">
        <v>8</v>
      </c>
      <c r="D121" s="224">
        <f>Детализация!D54</f>
        <v>79343.7</v>
      </c>
      <c r="E121" s="224">
        <f>Детализация!E54</f>
        <v>79450</v>
      </c>
      <c r="F121" s="306">
        <f>Детализация!F54</f>
        <v>79450</v>
      </c>
      <c r="G121" s="357">
        <f>Детализация!G54</f>
        <v>79450</v>
      </c>
      <c r="H121" s="341">
        <f>Детализация!H54</f>
        <v>0</v>
      </c>
      <c r="I121" s="223">
        <f>Детализация!I54</f>
        <v>0</v>
      </c>
      <c r="J121" s="223">
        <f>Детализация!J54</f>
        <v>0</v>
      </c>
      <c r="K121" s="223">
        <f>Детализация!K54</f>
        <v>0</v>
      </c>
      <c r="L121" s="223">
        <f>Детализация!L54</f>
        <v>0</v>
      </c>
      <c r="M121" s="223">
        <f>Детализация!M54</f>
        <v>0</v>
      </c>
      <c r="N121" s="223">
        <f>Детализация!N54</f>
        <v>0</v>
      </c>
      <c r="O121" s="249">
        <f>SUM(D121:H121)+I121+J121+K121+L121+M121+N121</f>
        <v>317693.7</v>
      </c>
    </row>
    <row r="122" spans="1:15" ht="96" customHeight="1" x14ac:dyDescent="0.3">
      <c r="A122" s="503"/>
      <c r="B122" s="524"/>
      <c r="C122" s="219" t="s">
        <v>162</v>
      </c>
      <c r="D122" s="224" t="s">
        <v>37</v>
      </c>
      <c r="E122" s="224" t="s">
        <v>37</v>
      </c>
      <c r="F122" s="306" t="s">
        <v>37</v>
      </c>
      <c r="G122" s="357" t="s">
        <v>37</v>
      </c>
      <c r="H122" s="342" t="s">
        <v>37</v>
      </c>
      <c r="I122" s="224" t="s">
        <v>37</v>
      </c>
      <c r="J122" s="224" t="s">
        <v>37</v>
      </c>
      <c r="K122" s="224" t="s">
        <v>37</v>
      </c>
      <c r="L122" s="224" t="s">
        <v>37</v>
      </c>
      <c r="M122" s="224" t="s">
        <v>37</v>
      </c>
      <c r="N122" s="224" t="s">
        <v>37</v>
      </c>
      <c r="O122" s="224" t="s">
        <v>37</v>
      </c>
    </row>
    <row r="123" spans="1:15" ht="46.15" customHeight="1" x14ac:dyDescent="0.3">
      <c r="A123" s="528">
        <v>4</v>
      </c>
      <c r="B123" s="520" t="s">
        <v>67</v>
      </c>
      <c r="C123" s="219" t="s">
        <v>5</v>
      </c>
      <c r="D123" s="220">
        <f>D124+D127+D128</f>
        <v>266433.19</v>
      </c>
      <c r="E123" s="220">
        <f t="shared" ref="E123:N123" si="61">SUM(E124,E127,E128)</f>
        <v>264764.77999999997</v>
      </c>
      <c r="F123" s="314">
        <f t="shared" si="61"/>
        <v>48275.6</v>
      </c>
      <c r="G123" s="310">
        <f t="shared" si="61"/>
        <v>84330.430000000008</v>
      </c>
      <c r="H123" s="315">
        <f t="shared" si="61"/>
        <v>53039.6</v>
      </c>
      <c r="I123" s="220">
        <f t="shared" si="61"/>
        <v>56860.800000000003</v>
      </c>
      <c r="J123" s="220">
        <f t="shared" si="61"/>
        <v>56860.800000000003</v>
      </c>
      <c r="K123" s="220">
        <f t="shared" si="61"/>
        <v>56860.800000000003</v>
      </c>
      <c r="L123" s="220">
        <f>SUM(L124,L127,L128)</f>
        <v>56860.800000000003</v>
      </c>
      <c r="M123" s="220">
        <f t="shared" si="61"/>
        <v>56860.800000000003</v>
      </c>
      <c r="N123" s="220">
        <f t="shared" si="61"/>
        <v>56860.800000000003</v>
      </c>
      <c r="O123" s="220">
        <f>SUM(D123:H123)+I123+J123+K123+L123+M123+N123</f>
        <v>1058008.4000000001</v>
      </c>
    </row>
    <row r="124" spans="1:15" ht="20.25" x14ac:dyDescent="0.3">
      <c r="A124" s="528"/>
      <c r="B124" s="520"/>
      <c r="C124" s="219" t="s">
        <v>63</v>
      </c>
      <c r="D124" s="220">
        <f t="shared" ref="D124:N124" si="62">D125</f>
        <v>218814.8</v>
      </c>
      <c r="E124" s="220">
        <f t="shared" si="62"/>
        <v>264753.09999999998</v>
      </c>
      <c r="F124" s="314">
        <f t="shared" si="62"/>
        <v>48152</v>
      </c>
      <c r="G124" s="310">
        <f t="shared" si="62"/>
        <v>83987.200000000012</v>
      </c>
      <c r="H124" s="315">
        <f t="shared" si="62"/>
        <v>53039.6</v>
      </c>
      <c r="I124" s="220">
        <f>I125</f>
        <v>56860.800000000003</v>
      </c>
      <c r="J124" s="220">
        <f t="shared" si="62"/>
        <v>56860.800000000003</v>
      </c>
      <c r="K124" s="220">
        <f t="shared" si="62"/>
        <v>56860.800000000003</v>
      </c>
      <c r="L124" s="220">
        <f t="shared" si="62"/>
        <v>56860.800000000003</v>
      </c>
      <c r="M124" s="220">
        <f t="shared" si="62"/>
        <v>56860.800000000003</v>
      </c>
      <c r="N124" s="220">
        <f t="shared" si="62"/>
        <v>56860.800000000003</v>
      </c>
      <c r="O124" s="220">
        <f>SUM(D124:H124)+I124+J124+K124+L124+M124+N124</f>
        <v>1009911.5000000001</v>
      </c>
    </row>
    <row r="125" spans="1:15" s="210" customFormat="1" ht="21" customHeight="1" x14ac:dyDescent="0.3">
      <c r="A125" s="528"/>
      <c r="B125" s="520"/>
      <c r="C125" s="522" t="s">
        <v>155</v>
      </c>
      <c r="D125" s="498">
        <f>D132+D137+D142</f>
        <v>218814.8</v>
      </c>
      <c r="E125" s="498">
        <f>E132+E137+E142</f>
        <v>264753.09999999998</v>
      </c>
      <c r="F125" s="457">
        <f t="shared" ref="F125" si="63">SUM(F132,F137,F142)</f>
        <v>48152</v>
      </c>
      <c r="G125" s="459">
        <f t="shared" ref="G125:N125" si="64">SUM(G132,G137,G142)</f>
        <v>83987.200000000012</v>
      </c>
      <c r="H125" s="461">
        <f t="shared" si="64"/>
        <v>53039.6</v>
      </c>
      <c r="I125" s="498">
        <f>SUM(I132,I137,I142)</f>
        <v>56860.800000000003</v>
      </c>
      <c r="J125" s="498">
        <f t="shared" si="64"/>
        <v>56860.800000000003</v>
      </c>
      <c r="K125" s="498">
        <f t="shared" si="64"/>
        <v>56860.800000000003</v>
      </c>
      <c r="L125" s="498">
        <f t="shared" si="64"/>
        <v>56860.800000000003</v>
      </c>
      <c r="M125" s="498">
        <f t="shared" si="64"/>
        <v>56860.800000000003</v>
      </c>
      <c r="N125" s="498">
        <f t="shared" si="64"/>
        <v>56860.800000000003</v>
      </c>
      <c r="O125" s="519">
        <f>SUM(D125:H125)+I125+J125+K125+L125+M125+N125</f>
        <v>1009911.5000000001</v>
      </c>
    </row>
    <row r="126" spans="1:15" ht="68.45" customHeight="1" x14ac:dyDescent="0.3">
      <c r="A126" s="528"/>
      <c r="B126" s="520"/>
      <c r="C126" s="524"/>
      <c r="D126" s="529"/>
      <c r="E126" s="529"/>
      <c r="F126" s="552"/>
      <c r="G126" s="468"/>
      <c r="H126" s="549"/>
      <c r="I126" s="529"/>
      <c r="J126" s="529"/>
      <c r="K126" s="529"/>
      <c r="L126" s="529"/>
      <c r="M126" s="498"/>
      <c r="N126" s="529"/>
      <c r="O126" s="485"/>
    </row>
    <row r="127" spans="1:15" ht="25.15" customHeight="1" x14ac:dyDescent="0.3">
      <c r="A127" s="528"/>
      <c r="B127" s="520"/>
      <c r="C127" s="219" t="s">
        <v>7</v>
      </c>
      <c r="D127" s="220">
        <f t="shared" ref="D127:N127" si="65">D134</f>
        <v>78.39</v>
      </c>
      <c r="E127" s="220">
        <f t="shared" si="65"/>
        <v>11.68</v>
      </c>
      <c r="F127" s="314">
        <f t="shared" si="65"/>
        <v>123.6</v>
      </c>
      <c r="G127" s="310">
        <f t="shared" si="65"/>
        <v>343.23</v>
      </c>
      <c r="H127" s="355">
        <f t="shared" si="65"/>
        <v>0</v>
      </c>
      <c r="I127" s="296">
        <f t="shared" si="65"/>
        <v>0</v>
      </c>
      <c r="J127" s="296">
        <f t="shared" si="65"/>
        <v>0</v>
      </c>
      <c r="K127" s="296">
        <f t="shared" si="65"/>
        <v>0</v>
      </c>
      <c r="L127" s="296">
        <f t="shared" si="65"/>
        <v>0</v>
      </c>
      <c r="M127" s="296">
        <f t="shared" si="65"/>
        <v>0</v>
      </c>
      <c r="N127" s="296">
        <f t="shared" si="65"/>
        <v>0</v>
      </c>
      <c r="O127" s="220">
        <f>SUM(D127:H127)+I127+J127+K127+L127+M127+N127</f>
        <v>556.9</v>
      </c>
    </row>
    <row r="128" spans="1:15" ht="30.4" customHeight="1" x14ac:dyDescent="0.3">
      <c r="A128" s="528"/>
      <c r="B128" s="520"/>
      <c r="C128" s="219" t="s">
        <v>8</v>
      </c>
      <c r="D128" s="220">
        <f t="shared" ref="D128:N128" si="66">D143</f>
        <v>47540</v>
      </c>
      <c r="E128" s="220" t="str">
        <f t="shared" si="66"/>
        <v>-</v>
      </c>
      <c r="F128" s="314" t="str">
        <f t="shared" si="66"/>
        <v>-</v>
      </c>
      <c r="G128" s="310" t="str">
        <f t="shared" si="66"/>
        <v>-</v>
      </c>
      <c r="H128" s="315" t="str">
        <f t="shared" si="66"/>
        <v>-</v>
      </c>
      <c r="I128" s="220" t="str">
        <f t="shared" si="66"/>
        <v>-</v>
      </c>
      <c r="J128" s="220" t="str">
        <f t="shared" si="66"/>
        <v>-</v>
      </c>
      <c r="K128" s="220" t="str">
        <f t="shared" si="66"/>
        <v>-</v>
      </c>
      <c r="L128" s="220" t="str">
        <f t="shared" si="66"/>
        <v>-</v>
      </c>
      <c r="M128" s="220" t="str">
        <f t="shared" si="66"/>
        <v>-</v>
      </c>
      <c r="N128" s="220" t="str">
        <f t="shared" si="66"/>
        <v>-</v>
      </c>
      <c r="O128" s="220">
        <f>SUM(D128:H128)</f>
        <v>47540</v>
      </c>
    </row>
    <row r="129" spans="1:15" ht="48.6" customHeight="1" x14ac:dyDescent="0.3">
      <c r="A129" s="528"/>
      <c r="B129" s="520"/>
      <c r="C129" s="219" t="s">
        <v>106</v>
      </c>
      <c r="D129" s="220">
        <f t="shared" ref="D129:O129" si="67">D27</f>
        <v>515</v>
      </c>
      <c r="E129" s="220">
        <f t="shared" si="67"/>
        <v>520</v>
      </c>
      <c r="F129" s="314">
        <f t="shared" si="67"/>
        <v>40420</v>
      </c>
      <c r="G129" s="310">
        <f t="shared" si="67"/>
        <v>171500</v>
      </c>
      <c r="H129" s="315">
        <f t="shared" si="67"/>
        <v>210420</v>
      </c>
      <c r="I129" s="220">
        <f t="shared" si="67"/>
        <v>3600</v>
      </c>
      <c r="J129" s="220">
        <f t="shared" si="67"/>
        <v>3600</v>
      </c>
      <c r="K129" s="220">
        <f t="shared" si="67"/>
        <v>3600</v>
      </c>
      <c r="L129" s="220">
        <f t="shared" si="67"/>
        <v>3600</v>
      </c>
      <c r="M129" s="220">
        <f t="shared" si="67"/>
        <v>3600</v>
      </c>
      <c r="N129" s="220">
        <f t="shared" si="67"/>
        <v>3600</v>
      </c>
      <c r="O129" s="220">
        <f t="shared" si="67"/>
        <v>444975</v>
      </c>
    </row>
    <row r="130" spans="1:15" ht="20.25" x14ac:dyDescent="0.3">
      <c r="A130" s="515" t="s">
        <v>52</v>
      </c>
      <c r="B130" s="544" t="s">
        <v>68</v>
      </c>
      <c r="C130" s="393" t="s">
        <v>5</v>
      </c>
      <c r="D130" s="394">
        <f>D134+D131</f>
        <v>182300.99000000002</v>
      </c>
      <c r="E130" s="394">
        <f t="shared" ref="E130" si="68">E134+E131</f>
        <v>226595.08</v>
      </c>
      <c r="F130" s="395">
        <f>F131+F134</f>
        <v>13314.6</v>
      </c>
      <c r="G130" s="357">
        <f t="shared" ref="G130:N130" si="69">G131+G134</f>
        <v>34325.630000000005</v>
      </c>
      <c r="H130" s="396">
        <f t="shared" si="69"/>
        <v>24720</v>
      </c>
      <c r="I130" s="394">
        <f t="shared" si="69"/>
        <v>29346.2</v>
      </c>
      <c r="J130" s="394">
        <f t="shared" si="69"/>
        <v>29346.2</v>
      </c>
      <c r="K130" s="394">
        <f t="shared" si="69"/>
        <v>29346.2</v>
      </c>
      <c r="L130" s="394">
        <f t="shared" si="69"/>
        <v>29346.2</v>
      </c>
      <c r="M130" s="394">
        <f t="shared" si="69"/>
        <v>29346.2</v>
      </c>
      <c r="N130" s="394">
        <f t="shared" si="69"/>
        <v>29346.2</v>
      </c>
      <c r="O130" s="397">
        <f>D130+E130+F130+G130+H130+I130+J130+K130+L130+M130+N130</f>
        <v>657333.49999999977</v>
      </c>
    </row>
    <row r="131" spans="1:15" ht="20.25" x14ac:dyDescent="0.3">
      <c r="A131" s="483"/>
      <c r="B131" s="545"/>
      <c r="C131" s="263" t="s">
        <v>6</v>
      </c>
      <c r="D131" s="307">
        <f>D132</f>
        <v>182222.6</v>
      </c>
      <c r="E131" s="307">
        <f>E132</f>
        <v>226583.4</v>
      </c>
      <c r="F131" s="398">
        <f>Детализация!F66</f>
        <v>13191</v>
      </c>
      <c r="G131" s="357">
        <f>Детализация!G66</f>
        <v>33982.400000000001</v>
      </c>
      <c r="H131" s="399">
        <f>Детализация!H66</f>
        <v>24720</v>
      </c>
      <c r="I131" s="307">
        <f>Детализация!I66</f>
        <v>29346.2</v>
      </c>
      <c r="J131" s="307">
        <f>Детализация!J66</f>
        <v>29346.2</v>
      </c>
      <c r="K131" s="307">
        <f>Детализация!K66</f>
        <v>29346.2</v>
      </c>
      <c r="L131" s="307">
        <f>Детализация!L66</f>
        <v>29346.2</v>
      </c>
      <c r="M131" s="307">
        <f>Детализация!M66</f>
        <v>29346.2</v>
      </c>
      <c r="N131" s="307">
        <f>Детализация!N66</f>
        <v>29346.2</v>
      </c>
      <c r="O131" s="400">
        <f>D131+E131+F131+G131+H131+I131+J131+K131+L131+M131+N131</f>
        <v>656776.59999999986</v>
      </c>
    </row>
    <row r="132" spans="1:15" ht="21" customHeight="1" x14ac:dyDescent="0.3">
      <c r="A132" s="483"/>
      <c r="B132" s="545"/>
      <c r="C132" s="254" t="s">
        <v>61</v>
      </c>
      <c r="D132" s="465">
        <f>Детализация!D66</f>
        <v>182222.6</v>
      </c>
      <c r="E132" s="465">
        <f>Детализация!E66</f>
        <v>226583.4</v>
      </c>
      <c r="F132" s="570">
        <f>Детализация!F66</f>
        <v>13191</v>
      </c>
      <c r="G132" s="547">
        <f>Детализация!G66</f>
        <v>33982.400000000001</v>
      </c>
      <c r="H132" s="548">
        <f>Детализация!H66</f>
        <v>24720</v>
      </c>
      <c r="I132" s="465">
        <f>Детализация!I66</f>
        <v>29346.2</v>
      </c>
      <c r="J132" s="465">
        <f>Детализация!J66</f>
        <v>29346.2</v>
      </c>
      <c r="K132" s="465">
        <f>Детализация!K66</f>
        <v>29346.2</v>
      </c>
      <c r="L132" s="465">
        <f>Детализация!L66</f>
        <v>29346.2</v>
      </c>
      <c r="M132" s="465">
        <f>Детализация!M66</f>
        <v>29346.2</v>
      </c>
      <c r="N132" s="465">
        <f>Детализация!N66</f>
        <v>29346.2</v>
      </c>
      <c r="O132" s="571">
        <f>D132+E132+F132+G132+H132+I132+J132+K132+L132+M132+N132</f>
        <v>656776.59999999986</v>
      </c>
    </row>
    <row r="133" spans="1:15" ht="66" customHeight="1" x14ac:dyDescent="0.3">
      <c r="A133" s="483"/>
      <c r="B133" s="545"/>
      <c r="C133" s="255" t="s">
        <v>159</v>
      </c>
      <c r="D133" s="466"/>
      <c r="E133" s="466"/>
      <c r="F133" s="477"/>
      <c r="G133" s="468"/>
      <c r="H133" s="470"/>
      <c r="I133" s="466"/>
      <c r="J133" s="466"/>
      <c r="K133" s="466"/>
      <c r="L133" s="466"/>
      <c r="M133" s="466"/>
      <c r="N133" s="466"/>
      <c r="O133" s="572"/>
    </row>
    <row r="134" spans="1:15" ht="25.15" customHeight="1" x14ac:dyDescent="0.3">
      <c r="A134" s="503"/>
      <c r="B134" s="546"/>
      <c r="C134" s="270" t="s">
        <v>7</v>
      </c>
      <c r="D134" s="401">
        <f>Детализация!D67</f>
        <v>78.39</v>
      </c>
      <c r="E134" s="401">
        <f>Детализация!E67</f>
        <v>11.68</v>
      </c>
      <c r="F134" s="402">
        <f>Детализация!F67</f>
        <v>123.6</v>
      </c>
      <c r="G134" s="357">
        <f>Детализация!G67</f>
        <v>343.23</v>
      </c>
      <c r="H134" s="403">
        <f>Детализация!H67</f>
        <v>0</v>
      </c>
      <c r="I134" s="404">
        <f>Детализация!I67</f>
        <v>0</v>
      </c>
      <c r="J134" s="404">
        <f>Детализация!J67</f>
        <v>0</v>
      </c>
      <c r="K134" s="404">
        <f>Детализация!K67</f>
        <v>0</v>
      </c>
      <c r="L134" s="404">
        <f>Детализация!L67</f>
        <v>0</v>
      </c>
      <c r="M134" s="404">
        <f>Детализация!M67</f>
        <v>0</v>
      </c>
      <c r="N134" s="404">
        <f>Детализация!N67</f>
        <v>0</v>
      </c>
      <c r="O134" s="405">
        <f>SUM(D134:H134)+I134</f>
        <v>556.9</v>
      </c>
    </row>
    <row r="135" spans="1:15" ht="27.95" customHeight="1" x14ac:dyDescent="0.3">
      <c r="A135" s="533" t="s">
        <v>54</v>
      </c>
      <c r="B135" s="542" t="s">
        <v>69</v>
      </c>
      <c r="C135" s="308" t="s">
        <v>5</v>
      </c>
      <c r="D135" s="309">
        <f t="shared" ref="D135:N136" si="70">D136</f>
        <v>36592.199999999997</v>
      </c>
      <c r="E135" s="309">
        <f t="shared" si="70"/>
        <v>38169.699999999997</v>
      </c>
      <c r="F135" s="306">
        <f t="shared" si="70"/>
        <v>34961</v>
      </c>
      <c r="G135" s="357">
        <f t="shared" si="70"/>
        <v>50004.800000000003</v>
      </c>
      <c r="H135" s="342">
        <f t="shared" si="70"/>
        <v>28319.599999999999</v>
      </c>
      <c r="I135" s="309">
        <f t="shared" si="70"/>
        <v>27514.6</v>
      </c>
      <c r="J135" s="309">
        <f t="shared" si="70"/>
        <v>27514.6</v>
      </c>
      <c r="K135" s="309">
        <f t="shared" si="70"/>
        <v>27514.6</v>
      </c>
      <c r="L135" s="309">
        <f t="shared" si="70"/>
        <v>27514.6</v>
      </c>
      <c r="M135" s="309">
        <f t="shared" si="70"/>
        <v>27514.6</v>
      </c>
      <c r="N135" s="309">
        <f t="shared" si="70"/>
        <v>27514.6</v>
      </c>
      <c r="O135" s="310">
        <f>SUM(D135:H135)+I135+J135+K135+L135+M135+N135</f>
        <v>353134.89999999997</v>
      </c>
    </row>
    <row r="136" spans="1:15" ht="26.25" customHeight="1" x14ac:dyDescent="0.3">
      <c r="A136" s="540"/>
      <c r="B136" s="543"/>
      <c r="C136" s="308" t="s">
        <v>63</v>
      </c>
      <c r="D136" s="309">
        <f t="shared" si="70"/>
        <v>36592.199999999997</v>
      </c>
      <c r="E136" s="309">
        <f t="shared" si="70"/>
        <v>38169.699999999997</v>
      </c>
      <c r="F136" s="306">
        <f t="shared" si="70"/>
        <v>34961</v>
      </c>
      <c r="G136" s="357">
        <f t="shared" si="70"/>
        <v>50004.800000000003</v>
      </c>
      <c r="H136" s="342">
        <f t="shared" si="70"/>
        <v>28319.599999999999</v>
      </c>
      <c r="I136" s="309">
        <f t="shared" si="70"/>
        <v>27514.6</v>
      </c>
      <c r="J136" s="309">
        <f t="shared" si="70"/>
        <v>27514.6</v>
      </c>
      <c r="K136" s="309">
        <f t="shared" si="70"/>
        <v>27514.6</v>
      </c>
      <c r="L136" s="309">
        <f t="shared" si="70"/>
        <v>27514.6</v>
      </c>
      <c r="M136" s="309">
        <f t="shared" si="70"/>
        <v>27514.6</v>
      </c>
      <c r="N136" s="309">
        <f t="shared" si="70"/>
        <v>27514.6</v>
      </c>
      <c r="O136" s="310">
        <f>SUM(D136:H136)+I136+J136+K136+L136+M136+N136</f>
        <v>353134.89999999997</v>
      </c>
    </row>
    <row r="137" spans="1:15" ht="23.45" customHeight="1" x14ac:dyDescent="0.3">
      <c r="A137" s="540"/>
      <c r="B137" s="543"/>
      <c r="C137" s="522" t="s">
        <v>155</v>
      </c>
      <c r="D137" s="467">
        <f>Детализация!D68</f>
        <v>36592.199999999997</v>
      </c>
      <c r="E137" s="467">
        <f>Детализация!E68</f>
        <v>38169.699999999997</v>
      </c>
      <c r="F137" s="538">
        <f>Детализация!F68</f>
        <v>34961</v>
      </c>
      <c r="G137" s="467">
        <f>Детализация!G68</f>
        <v>50004.800000000003</v>
      </c>
      <c r="H137" s="539">
        <f>Детализация!H68</f>
        <v>28319.599999999999</v>
      </c>
      <c r="I137" s="467">
        <f>Детализация!I68</f>
        <v>27514.6</v>
      </c>
      <c r="J137" s="467">
        <f>Детализация!J68</f>
        <v>27514.6</v>
      </c>
      <c r="K137" s="467">
        <f>Детализация!K68</f>
        <v>27514.6</v>
      </c>
      <c r="L137" s="467">
        <f>Детализация!L68</f>
        <v>27514.6</v>
      </c>
      <c r="M137" s="467">
        <f>Детализация!M68</f>
        <v>27514.6</v>
      </c>
      <c r="N137" s="467">
        <f>Детализация!N68</f>
        <v>27514.6</v>
      </c>
      <c r="O137" s="519">
        <f>SUM(D137:H137)+I137+J137+K137+L137+M137+N137</f>
        <v>353134.89999999997</v>
      </c>
    </row>
    <row r="138" spans="1:15" s="210" customFormat="1" ht="71.45" customHeight="1" x14ac:dyDescent="0.3">
      <c r="A138" s="541"/>
      <c r="B138" s="543"/>
      <c r="C138" s="524"/>
      <c r="D138" s="460"/>
      <c r="E138" s="460"/>
      <c r="F138" s="458"/>
      <c r="G138" s="460"/>
      <c r="H138" s="475"/>
      <c r="I138" s="460"/>
      <c r="J138" s="460"/>
      <c r="K138" s="460"/>
      <c r="L138" s="460"/>
      <c r="M138" s="460"/>
      <c r="N138" s="460"/>
      <c r="O138" s="485"/>
    </row>
    <row r="139" spans="1:15" s="210" customFormat="1" ht="39" customHeight="1" x14ac:dyDescent="0.3">
      <c r="A139" s="533" t="s">
        <v>56</v>
      </c>
      <c r="B139" s="536" t="s">
        <v>48</v>
      </c>
      <c r="C139" s="308" t="s">
        <v>5</v>
      </c>
      <c r="D139" s="309">
        <f>SUM(D143,D140)</f>
        <v>47540</v>
      </c>
      <c r="E139" s="309" t="s">
        <v>114</v>
      </c>
      <c r="F139" s="306" t="s">
        <v>114</v>
      </c>
      <c r="G139" s="357" t="s">
        <v>114</v>
      </c>
      <c r="H139" s="342" t="s">
        <v>114</v>
      </c>
      <c r="I139" s="309" t="s">
        <v>114</v>
      </c>
      <c r="J139" s="309" t="s">
        <v>114</v>
      </c>
      <c r="K139" s="309" t="s">
        <v>114</v>
      </c>
      <c r="L139" s="309" t="s">
        <v>114</v>
      </c>
      <c r="M139" s="309" t="s">
        <v>114</v>
      </c>
      <c r="N139" s="309" t="s">
        <v>114</v>
      </c>
      <c r="O139" s="309">
        <f>SUM(D139:H139)</f>
        <v>47540</v>
      </c>
    </row>
    <row r="140" spans="1:15" ht="27.95" hidden="1" customHeight="1" x14ac:dyDescent="0.3">
      <c r="A140" s="534"/>
      <c r="B140" s="537"/>
      <c r="C140" s="308" t="s">
        <v>6</v>
      </c>
      <c r="D140" s="309">
        <f>D142</f>
        <v>0</v>
      </c>
      <c r="E140" s="309">
        <f>E142</f>
        <v>0</v>
      </c>
      <c r="F140" s="306">
        <f>F142</f>
        <v>0</v>
      </c>
      <c r="G140" s="357">
        <f t="shared" ref="G140:H140" si="71">G142</f>
        <v>0</v>
      </c>
      <c r="H140" s="342">
        <f t="shared" si="71"/>
        <v>0</v>
      </c>
      <c r="I140" s="309">
        <f t="shared" ref="I140:N140" si="72">I142</f>
        <v>0</v>
      </c>
      <c r="J140" s="309">
        <f t="shared" si="72"/>
        <v>0</v>
      </c>
      <c r="K140" s="309">
        <f t="shared" si="72"/>
        <v>0</v>
      </c>
      <c r="L140" s="309">
        <f t="shared" si="72"/>
        <v>0</v>
      </c>
      <c r="M140" s="309">
        <f t="shared" si="72"/>
        <v>0</v>
      </c>
      <c r="N140" s="309">
        <f t="shared" si="72"/>
        <v>0</v>
      </c>
      <c r="O140" s="309">
        <f>SUM(D140:H140)</f>
        <v>0</v>
      </c>
    </row>
    <row r="141" spans="1:15" ht="26.25" hidden="1" customHeight="1" x14ac:dyDescent="0.3">
      <c r="A141" s="534"/>
      <c r="B141" s="537"/>
      <c r="C141" s="308" t="s">
        <v>61</v>
      </c>
      <c r="D141" s="309"/>
      <c r="E141" s="309"/>
      <c r="F141" s="306"/>
      <c r="G141" s="357"/>
      <c r="H141" s="342"/>
      <c r="I141" s="309"/>
      <c r="J141" s="309"/>
      <c r="K141" s="309"/>
      <c r="L141" s="309"/>
      <c r="M141" s="309"/>
      <c r="N141" s="309"/>
      <c r="O141" s="309"/>
    </row>
    <row r="142" spans="1:15" ht="39" hidden="1" customHeight="1" x14ac:dyDescent="0.3">
      <c r="A142" s="534"/>
      <c r="B142" s="537"/>
      <c r="C142" s="308" t="s">
        <v>134</v>
      </c>
      <c r="D142" s="309">
        <v>0</v>
      </c>
      <c r="E142" s="309">
        <v>0</v>
      </c>
      <c r="F142" s="306">
        <v>0</v>
      </c>
      <c r="G142" s="357">
        <v>0</v>
      </c>
      <c r="H142" s="342">
        <v>0</v>
      </c>
      <c r="I142" s="309">
        <v>0</v>
      </c>
      <c r="J142" s="309">
        <v>0</v>
      </c>
      <c r="K142" s="309">
        <v>0</v>
      </c>
      <c r="L142" s="309">
        <v>0</v>
      </c>
      <c r="M142" s="309">
        <v>0</v>
      </c>
      <c r="N142" s="309">
        <v>0</v>
      </c>
      <c r="O142" s="309">
        <f>SUM(D142:H142)</f>
        <v>0</v>
      </c>
    </row>
    <row r="143" spans="1:15" ht="45.6" customHeight="1" x14ac:dyDescent="0.3">
      <c r="A143" s="535"/>
      <c r="B143" s="537"/>
      <c r="C143" s="308" t="s">
        <v>8</v>
      </c>
      <c r="D143" s="309">
        <f>Детализация!D69</f>
        <v>47540</v>
      </c>
      <c r="E143" s="309" t="s">
        <v>114</v>
      </c>
      <c r="F143" s="306" t="s">
        <v>114</v>
      </c>
      <c r="G143" s="357" t="s">
        <v>114</v>
      </c>
      <c r="H143" s="342" t="s">
        <v>114</v>
      </c>
      <c r="I143" s="309" t="s">
        <v>114</v>
      </c>
      <c r="J143" s="309" t="s">
        <v>114</v>
      </c>
      <c r="K143" s="309" t="s">
        <v>114</v>
      </c>
      <c r="L143" s="309" t="s">
        <v>114</v>
      </c>
      <c r="M143" s="309" t="s">
        <v>114</v>
      </c>
      <c r="N143" s="309" t="s">
        <v>114</v>
      </c>
      <c r="O143" s="309">
        <f>SUM(D143:H143)</f>
        <v>47540</v>
      </c>
    </row>
    <row r="144" spans="1:15" ht="46.15" customHeight="1" x14ac:dyDescent="0.3">
      <c r="A144" s="311" t="s">
        <v>112</v>
      </c>
      <c r="B144" s="312" t="s">
        <v>110</v>
      </c>
      <c r="C144" s="308" t="s">
        <v>106</v>
      </c>
      <c r="D144" s="309">
        <v>515</v>
      </c>
      <c r="E144" s="309">
        <v>520</v>
      </c>
      <c r="F144" s="306" t="s">
        <v>114</v>
      </c>
      <c r="G144" s="357" t="s">
        <v>114</v>
      </c>
      <c r="H144" s="342" t="s">
        <v>114</v>
      </c>
      <c r="I144" s="309" t="s">
        <v>114</v>
      </c>
      <c r="J144" s="309" t="s">
        <v>114</v>
      </c>
      <c r="K144" s="309" t="s">
        <v>114</v>
      </c>
      <c r="L144" s="309" t="s">
        <v>114</v>
      </c>
      <c r="M144" s="309" t="s">
        <v>114</v>
      </c>
      <c r="N144" s="309" t="s">
        <v>114</v>
      </c>
      <c r="O144" s="310">
        <f>D144+E144</f>
        <v>1035</v>
      </c>
    </row>
    <row r="145" spans="1:17" ht="315.75" customHeight="1" x14ac:dyDescent="0.3">
      <c r="A145" s="532" t="s">
        <v>169</v>
      </c>
      <c r="B145" s="532"/>
      <c r="C145" s="532"/>
      <c r="D145" s="532"/>
      <c r="E145" s="532"/>
      <c r="F145" s="532"/>
      <c r="G145" s="532"/>
      <c r="H145" s="532"/>
      <c r="I145" s="532"/>
      <c r="J145" s="532"/>
      <c r="K145" s="532"/>
      <c r="L145" s="532"/>
      <c r="M145" s="532"/>
      <c r="N145" s="532"/>
      <c r="O145" s="532"/>
    </row>
    <row r="146" spans="1:17" ht="52.5" customHeight="1" x14ac:dyDescent="0.3">
      <c r="A146" s="456" t="s">
        <v>140</v>
      </c>
      <c r="B146" s="456"/>
      <c r="C146" s="456"/>
      <c r="D146" s="456"/>
      <c r="E146" s="456"/>
      <c r="F146" s="456"/>
      <c r="G146" s="456"/>
      <c r="H146" s="456"/>
      <c r="I146" s="456"/>
      <c r="J146" s="456"/>
      <c r="K146" s="456"/>
      <c r="L146" s="456"/>
      <c r="M146" s="456"/>
      <c r="N146" s="456"/>
      <c r="O146" s="456"/>
    </row>
    <row r="147" spans="1:17" ht="43.15" customHeight="1" x14ac:dyDescent="0.3">
      <c r="H147" s="210"/>
      <c r="I147" s="210"/>
      <c r="J147" s="210"/>
      <c r="K147" s="210"/>
      <c r="L147" s="210"/>
      <c r="M147" s="210"/>
      <c r="N147" s="210"/>
    </row>
    <row r="148" spans="1:17" ht="48.4" customHeight="1" x14ac:dyDescent="0.3">
      <c r="Q148" s="210"/>
    </row>
    <row r="149" spans="1:17" ht="15.75" customHeight="1" x14ac:dyDescent="0.3">
      <c r="Q149" s="210"/>
    </row>
    <row r="150" spans="1:17" ht="15.75" customHeight="1" x14ac:dyDescent="0.3">
      <c r="Q150" s="210"/>
    </row>
    <row r="151" spans="1:17" ht="15.75" customHeight="1" x14ac:dyDescent="0.3">
      <c r="Q151" s="210"/>
    </row>
    <row r="152" spans="1:17" ht="15.75" customHeight="1" x14ac:dyDescent="0.3">
      <c r="Q152" s="210"/>
    </row>
    <row r="153" spans="1:17" ht="15.75" customHeight="1" x14ac:dyDescent="0.3">
      <c r="Q153" s="210"/>
    </row>
    <row r="154" spans="1:17" ht="15.75" customHeight="1" x14ac:dyDescent="0.3">
      <c r="Q154" s="210"/>
    </row>
    <row r="155" spans="1:17" ht="15.75" customHeight="1" x14ac:dyDescent="0.3">
      <c r="Q155" s="210"/>
    </row>
    <row r="156" spans="1:17" ht="15.75" customHeight="1" x14ac:dyDescent="0.3">
      <c r="Q156" s="210"/>
    </row>
    <row r="157" spans="1:17" ht="15.75" customHeight="1" x14ac:dyDescent="0.3">
      <c r="Q157" s="210"/>
    </row>
    <row r="158" spans="1:17" ht="15.75" customHeight="1" x14ac:dyDescent="0.3">
      <c r="Q158" s="210"/>
    </row>
    <row r="159" spans="1:17" ht="15.75" customHeight="1" x14ac:dyDescent="0.3">
      <c r="Q159" s="210"/>
    </row>
    <row r="160" spans="1:17" ht="15.75" customHeight="1" x14ac:dyDescent="0.3">
      <c r="Q160" s="210"/>
    </row>
    <row r="161" spans="17:17" ht="15.75" customHeight="1" x14ac:dyDescent="0.3">
      <c r="Q161" s="210"/>
    </row>
    <row r="162" spans="17:17" ht="15.75" customHeight="1" x14ac:dyDescent="0.3">
      <c r="Q162" s="210"/>
    </row>
    <row r="163" spans="17:17" ht="15.75" customHeight="1" x14ac:dyDescent="0.3">
      <c r="Q163" s="210"/>
    </row>
  </sheetData>
  <sheetProtection selectLockedCells="1" selectUnlockedCells="1"/>
  <autoFilter ref="A9:P146" xr:uid="{00000000-0009-0000-0000-000001000000}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</autoFilter>
  <mergeCells count="215">
    <mergeCell ref="N108:N109"/>
    <mergeCell ref="N125:N126"/>
    <mergeCell ref="N132:N133"/>
    <mergeCell ref="N137:N138"/>
    <mergeCell ref="M14:M15"/>
    <mergeCell ref="M33:M34"/>
    <mergeCell ref="M38:M39"/>
    <mergeCell ref="M55:M56"/>
    <mergeCell ref="M63:M64"/>
    <mergeCell ref="M71:M72"/>
    <mergeCell ref="M77:M78"/>
    <mergeCell ref="M97:M98"/>
    <mergeCell ref="M108:M109"/>
    <mergeCell ref="N14:N15"/>
    <mergeCell ref="N33:N34"/>
    <mergeCell ref="N38:N39"/>
    <mergeCell ref="N55:N56"/>
    <mergeCell ref="N59:N60"/>
    <mergeCell ref="N63:N64"/>
    <mergeCell ref="N71:N72"/>
    <mergeCell ref="N77:N78"/>
    <mergeCell ref="N84:N85"/>
    <mergeCell ref="M125:M126"/>
    <mergeCell ref="M84:M85"/>
    <mergeCell ref="L108:L109"/>
    <mergeCell ref="L125:L126"/>
    <mergeCell ref="L132:L133"/>
    <mergeCell ref="O132:O133"/>
    <mergeCell ref="M132:M133"/>
    <mergeCell ref="L137:L138"/>
    <mergeCell ref="K14:K15"/>
    <mergeCell ref="K33:K34"/>
    <mergeCell ref="K38:K39"/>
    <mergeCell ref="K55:K56"/>
    <mergeCell ref="K59:K60"/>
    <mergeCell ref="K63:K64"/>
    <mergeCell ref="K71:K72"/>
    <mergeCell ref="K77:K78"/>
    <mergeCell ref="L14:L15"/>
    <mergeCell ref="L33:L34"/>
    <mergeCell ref="L38:L39"/>
    <mergeCell ref="L55:L56"/>
    <mergeCell ref="L59:L60"/>
    <mergeCell ref="L63:L64"/>
    <mergeCell ref="L71:L72"/>
    <mergeCell ref="L77:L78"/>
    <mergeCell ref="K97:K98"/>
    <mergeCell ref="N97:N98"/>
    <mergeCell ref="K108:K109"/>
    <mergeCell ref="K125:K126"/>
    <mergeCell ref="K132:K133"/>
    <mergeCell ref="K137:K138"/>
    <mergeCell ref="K84:K85"/>
    <mergeCell ref="F63:F64"/>
    <mergeCell ref="D59:D60"/>
    <mergeCell ref="E59:E60"/>
    <mergeCell ref="F59:F60"/>
    <mergeCell ref="G59:G60"/>
    <mergeCell ref="H59:H60"/>
    <mergeCell ref="I132:I133"/>
    <mergeCell ref="I97:I98"/>
    <mergeCell ref="I108:I109"/>
    <mergeCell ref="I125:I126"/>
    <mergeCell ref="F97:F98"/>
    <mergeCell ref="G97:G98"/>
    <mergeCell ref="H97:H98"/>
    <mergeCell ref="D97:D98"/>
    <mergeCell ref="F108:F109"/>
    <mergeCell ref="D132:D133"/>
    <mergeCell ref="E132:E133"/>
    <mergeCell ref="F132:F133"/>
    <mergeCell ref="G108:G109"/>
    <mergeCell ref="G1:O1"/>
    <mergeCell ref="G3:O3"/>
    <mergeCell ref="A6:O6"/>
    <mergeCell ref="A57:A60"/>
    <mergeCell ref="B57:B60"/>
    <mergeCell ref="A33:A34"/>
    <mergeCell ref="A51:A56"/>
    <mergeCell ref="B51:B56"/>
    <mergeCell ref="A7:O7"/>
    <mergeCell ref="D9:O9"/>
    <mergeCell ref="C9:C11"/>
    <mergeCell ref="G5:O5"/>
    <mergeCell ref="A9:A11"/>
    <mergeCell ref="B9:B11"/>
    <mergeCell ref="D38:D39"/>
    <mergeCell ref="E38:E39"/>
    <mergeCell ref="F38:F39"/>
    <mergeCell ref="G38:G39"/>
    <mergeCell ref="I14:I15"/>
    <mergeCell ref="J14:J15"/>
    <mergeCell ref="M59:M60"/>
    <mergeCell ref="A36:A50"/>
    <mergeCell ref="B36:B50"/>
    <mergeCell ref="B28:B34"/>
    <mergeCell ref="H108:H109"/>
    <mergeCell ref="H125:H126"/>
    <mergeCell ref="B123:B129"/>
    <mergeCell ref="B112:B116"/>
    <mergeCell ref="E125:E126"/>
    <mergeCell ref="F125:F126"/>
    <mergeCell ref="G125:G126"/>
    <mergeCell ref="B117:B119"/>
    <mergeCell ref="D125:D126"/>
    <mergeCell ref="A145:O145"/>
    <mergeCell ref="C137:C138"/>
    <mergeCell ref="O137:O138"/>
    <mergeCell ref="I137:I138"/>
    <mergeCell ref="J132:J133"/>
    <mergeCell ref="J137:J138"/>
    <mergeCell ref="A139:A143"/>
    <mergeCell ref="B139:B143"/>
    <mergeCell ref="F137:F138"/>
    <mergeCell ref="G137:G138"/>
    <mergeCell ref="H137:H138"/>
    <mergeCell ref="D137:D138"/>
    <mergeCell ref="E137:E138"/>
    <mergeCell ref="A135:A138"/>
    <mergeCell ref="B135:B138"/>
    <mergeCell ref="A130:A134"/>
    <mergeCell ref="B130:B134"/>
    <mergeCell ref="G132:G133"/>
    <mergeCell ref="H132:H133"/>
    <mergeCell ref="M137:M138"/>
    <mergeCell ref="O14:O15"/>
    <mergeCell ref="C38:C39"/>
    <mergeCell ref="O38:O39"/>
    <mergeCell ref="A91:A94"/>
    <mergeCell ref="B91:B94"/>
    <mergeCell ref="B79:B86"/>
    <mergeCell ref="A106:A111"/>
    <mergeCell ref="B106:B111"/>
    <mergeCell ref="A123:A129"/>
    <mergeCell ref="J97:J98"/>
    <mergeCell ref="J108:J109"/>
    <mergeCell ref="J125:J126"/>
    <mergeCell ref="B75:B78"/>
    <mergeCell ref="D77:D78"/>
    <mergeCell ref="F55:F56"/>
    <mergeCell ref="O125:O126"/>
    <mergeCell ref="A12:A27"/>
    <mergeCell ref="B12:B27"/>
    <mergeCell ref="D71:D72"/>
    <mergeCell ref="E71:E72"/>
    <mergeCell ref="C14:C15"/>
    <mergeCell ref="A120:A122"/>
    <mergeCell ref="B120:B122"/>
    <mergeCell ref="C125:C126"/>
    <mergeCell ref="A117:A119"/>
    <mergeCell ref="B87:B90"/>
    <mergeCell ref="A95:A97"/>
    <mergeCell ref="A73:A74"/>
    <mergeCell ref="B69:B72"/>
    <mergeCell ref="D108:D109"/>
    <mergeCell ref="E108:E109"/>
    <mergeCell ref="A65:A66"/>
    <mergeCell ref="B65:B68"/>
    <mergeCell ref="L84:L85"/>
    <mergeCell ref="E97:E98"/>
    <mergeCell ref="E77:E78"/>
    <mergeCell ref="D14:D15"/>
    <mergeCell ref="E14:E15"/>
    <mergeCell ref="A61:A64"/>
    <mergeCell ref="B61:B64"/>
    <mergeCell ref="A87:A90"/>
    <mergeCell ref="J33:J34"/>
    <mergeCell ref="J38:J39"/>
    <mergeCell ref="J55:J56"/>
    <mergeCell ref="J59:J60"/>
    <mergeCell ref="G55:G56"/>
    <mergeCell ref="H55:H56"/>
    <mergeCell ref="E55:E56"/>
    <mergeCell ref="J63:J64"/>
    <mergeCell ref="I33:I34"/>
    <mergeCell ref="I38:I39"/>
    <mergeCell ref="I55:I56"/>
    <mergeCell ref="I63:I64"/>
    <mergeCell ref="I59:I60"/>
    <mergeCell ref="L97:L98"/>
    <mergeCell ref="E84:E85"/>
    <mergeCell ref="A69:A72"/>
    <mergeCell ref="F84:F85"/>
    <mergeCell ref="G84:G85"/>
    <mergeCell ref="H84:H85"/>
    <mergeCell ref="J71:J72"/>
    <mergeCell ref="J77:J78"/>
    <mergeCell ref="J84:J85"/>
    <mergeCell ref="I71:I72"/>
    <mergeCell ref="I77:I78"/>
    <mergeCell ref="I84:I85"/>
    <mergeCell ref="A146:O146"/>
    <mergeCell ref="F14:F15"/>
    <mergeCell ref="G14:G15"/>
    <mergeCell ref="H14:H15"/>
    <mergeCell ref="G77:G78"/>
    <mergeCell ref="H77:H78"/>
    <mergeCell ref="D33:D34"/>
    <mergeCell ref="G33:G34"/>
    <mergeCell ref="H33:H34"/>
    <mergeCell ref="D55:D56"/>
    <mergeCell ref="F77:F78"/>
    <mergeCell ref="H38:H39"/>
    <mergeCell ref="E33:E34"/>
    <mergeCell ref="F33:F34"/>
    <mergeCell ref="G71:G72"/>
    <mergeCell ref="H71:H72"/>
    <mergeCell ref="H63:H64"/>
    <mergeCell ref="D63:D64"/>
    <mergeCell ref="E63:E64"/>
    <mergeCell ref="G63:G64"/>
    <mergeCell ref="F71:F72"/>
    <mergeCell ref="A112:A116"/>
    <mergeCell ref="O84:O85"/>
    <mergeCell ref="D84:D85"/>
  </mergeCells>
  <printOptions horizontalCentered="1"/>
  <pageMargins left="0.70866141732283472" right="0.70866141732283472" top="1.1811023622047245" bottom="0.74803149606299213" header="0.31496062992125984" footer="0.31496062992125984"/>
  <pageSetup paperSize="9" scale="29" firstPageNumber="36" fitToHeight="0" orientation="landscape" useFirstPageNumber="1" r:id="rId1"/>
  <headerFooter>
    <oddHeader>&amp;C&amp;"Times New Roman,обычный"&amp;38&amp;P</oddHeader>
  </headerFooter>
  <rowBreaks count="4" manualBreakCount="4">
    <brk id="27" max="14" man="1"/>
    <brk id="64" max="14" man="1"/>
    <brk id="105" max="14" man="1"/>
    <brk id="134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0"/>
  <sheetViews>
    <sheetView view="pageBreakPreview" zoomScaleNormal="65" workbookViewId="0">
      <selection activeCell="F14" sqref="F14"/>
    </sheetView>
  </sheetViews>
  <sheetFormatPr defaultColWidth="8.42578125" defaultRowHeight="15.75" customHeight="1" x14ac:dyDescent="0.25"/>
  <cols>
    <col min="1" max="1" width="22.42578125" customWidth="1"/>
    <col min="2" max="2" width="17" customWidth="1"/>
    <col min="3" max="4" width="14.42578125" customWidth="1"/>
    <col min="5" max="5" width="19.42578125" customWidth="1"/>
    <col min="6" max="6" width="17.42578125" customWidth="1"/>
    <col min="7" max="7" width="14.42578125" bestFit="1" customWidth="1"/>
    <col min="8" max="14" width="14.42578125" customWidth="1"/>
    <col min="15" max="15" width="11.42578125" bestFit="1" customWidth="1"/>
  </cols>
  <sheetData>
    <row r="1" spans="1:15" ht="15" x14ac:dyDescent="0.25">
      <c r="A1" s="4"/>
      <c r="B1" s="5" t="s">
        <v>5</v>
      </c>
      <c r="C1" s="5">
        <v>2020</v>
      </c>
      <c r="D1" s="5">
        <v>2021</v>
      </c>
      <c r="E1" s="5">
        <v>2022</v>
      </c>
      <c r="F1" s="5">
        <v>2023</v>
      </c>
      <c r="G1" s="5">
        <v>2024</v>
      </c>
      <c r="H1" s="5">
        <v>2025</v>
      </c>
      <c r="I1" s="5">
        <v>2026</v>
      </c>
      <c r="J1" s="5">
        <v>2027</v>
      </c>
      <c r="K1" s="5">
        <v>2028</v>
      </c>
      <c r="L1" s="5">
        <v>2029</v>
      </c>
      <c r="M1" s="5">
        <v>2030</v>
      </c>
      <c r="N1" s="13"/>
    </row>
    <row r="2" spans="1:15" ht="18.75" x14ac:dyDescent="0.25">
      <c r="A2" s="6" t="s">
        <v>92</v>
      </c>
      <c r="B2" s="183">
        <f>SUM(C2:M2)</f>
        <v>1058008.4000000001</v>
      </c>
      <c r="C2" s="183">
        <f t="shared" ref="C2:H2" si="0">C3+C4</f>
        <v>266433.19</v>
      </c>
      <c r="D2" s="183">
        <f t="shared" si="0"/>
        <v>264764.77999999997</v>
      </c>
      <c r="E2" s="183">
        <f t="shared" si="0"/>
        <v>48275.6</v>
      </c>
      <c r="F2" s="183">
        <f t="shared" si="0"/>
        <v>84330.430000000008</v>
      </c>
      <c r="G2" s="103">
        <f t="shared" si="0"/>
        <v>53039.6</v>
      </c>
      <c r="H2" s="104">
        <f t="shared" si="0"/>
        <v>56860.800000000003</v>
      </c>
      <c r="I2" s="104">
        <f t="shared" ref="I2:M2" si="1">I3+I4</f>
        <v>56860.800000000003</v>
      </c>
      <c r="J2" s="104">
        <f t="shared" si="1"/>
        <v>56860.800000000003</v>
      </c>
      <c r="K2" s="104">
        <f t="shared" si="1"/>
        <v>56860.800000000003</v>
      </c>
      <c r="L2" s="104">
        <f t="shared" si="1"/>
        <v>56860.800000000003</v>
      </c>
      <c r="M2" s="104">
        <f t="shared" si="1"/>
        <v>56860.800000000003</v>
      </c>
      <c r="N2" s="14"/>
    </row>
    <row r="3" spans="1:15" ht="18.75" x14ac:dyDescent="0.25">
      <c r="A3" s="6" t="s">
        <v>70</v>
      </c>
      <c r="B3" s="183">
        <f>SUM(C3:M3)</f>
        <v>704873.49999999977</v>
      </c>
      <c r="C3" s="183">
        <f>'Прогноз прил 3'!D130+'Прогноз прил 3'!D139</f>
        <v>229840.99000000002</v>
      </c>
      <c r="D3" s="183">
        <f>SUM('Прогноз прил 3'!E130,'Прогноз прил 3'!E139)</f>
        <v>226595.08</v>
      </c>
      <c r="E3" s="183">
        <f>SUM('Прогноз прил 3'!F130,'Прогноз прил 3'!F139)</f>
        <v>13314.6</v>
      </c>
      <c r="F3" s="183">
        <f>SUM('Прогноз прил 3'!G130,'Прогноз прил 3'!G139)</f>
        <v>34325.630000000005</v>
      </c>
      <c r="G3" s="103">
        <f>SUM('Прогноз прил 3'!H130,'Прогноз прил 3'!H139)</f>
        <v>24720</v>
      </c>
      <c r="H3" s="103">
        <f>SUM('Прогноз прил 3'!I130,'Прогноз прил 3'!I139)</f>
        <v>29346.2</v>
      </c>
      <c r="I3" s="103">
        <f>SUM('Прогноз прил 3'!J130,'Прогноз прил 3'!J139)</f>
        <v>29346.2</v>
      </c>
      <c r="J3" s="103">
        <f>SUM('Прогноз прил 3'!K130,'Прогноз прил 3'!K139)</f>
        <v>29346.2</v>
      </c>
      <c r="K3" s="103">
        <f>SUM('Прогноз прил 3'!L130,'Прогноз прил 3'!L139)</f>
        <v>29346.2</v>
      </c>
      <c r="L3" s="103">
        <f>SUM('Прогноз прил 3'!M130,'Прогноз прил 3'!M139)</f>
        <v>29346.2</v>
      </c>
      <c r="M3" s="103">
        <f>SUM('Прогноз прил 3'!N130,'Прогноз прил 3'!N139)</f>
        <v>29346.2</v>
      </c>
      <c r="N3" s="14"/>
    </row>
    <row r="4" spans="1:15" ht="18" customHeight="1" x14ac:dyDescent="0.25">
      <c r="A4" s="6" t="s">
        <v>71</v>
      </c>
      <c r="B4" s="183">
        <f>SUM(C4:M4)</f>
        <v>353134.89999999997</v>
      </c>
      <c r="C4" s="183">
        <f>'Прогноз прил 3'!D135</f>
        <v>36592.199999999997</v>
      </c>
      <c r="D4" s="183">
        <f>'Прогноз прил 3'!E135</f>
        <v>38169.699999999997</v>
      </c>
      <c r="E4" s="183">
        <f>'Прогноз прил 3'!F135</f>
        <v>34961</v>
      </c>
      <c r="F4" s="183">
        <f>'Прогноз прил 3'!G135</f>
        <v>50004.800000000003</v>
      </c>
      <c r="G4" s="103">
        <f>'Прогноз прил 3'!H135</f>
        <v>28319.599999999999</v>
      </c>
      <c r="H4" s="103">
        <f>'Прогноз прил 3'!I135</f>
        <v>27514.6</v>
      </c>
      <c r="I4" s="103">
        <f>'Прогноз прил 3'!J135</f>
        <v>27514.6</v>
      </c>
      <c r="J4" s="103">
        <f>'Прогноз прил 3'!K135</f>
        <v>27514.6</v>
      </c>
      <c r="K4" s="103">
        <f>'Прогноз прил 3'!L135</f>
        <v>27514.6</v>
      </c>
      <c r="L4" s="103">
        <f>'Прогноз прил 3'!M135</f>
        <v>27514.6</v>
      </c>
      <c r="M4" s="103">
        <f>'Прогноз прил 3'!N135</f>
        <v>27514.6</v>
      </c>
      <c r="N4" s="14"/>
    </row>
    <row r="5" spans="1:15" ht="15" customHeight="1" x14ac:dyDescent="0.25">
      <c r="A5" s="6"/>
      <c r="B5" s="103"/>
      <c r="C5" s="103"/>
      <c r="D5" s="103"/>
      <c r="E5" s="103"/>
      <c r="F5" s="103"/>
      <c r="G5" s="103"/>
      <c r="H5" s="105"/>
      <c r="I5" s="105"/>
      <c r="J5" s="105"/>
      <c r="K5" s="105"/>
      <c r="L5" s="105"/>
      <c r="M5" s="105"/>
      <c r="N5" s="14"/>
    </row>
    <row r="6" spans="1:15" ht="17.25" customHeight="1" x14ac:dyDescent="0.3">
      <c r="A6" s="7"/>
      <c r="B6" s="106"/>
      <c r="C6" s="106"/>
      <c r="D6" s="106"/>
      <c r="E6" s="106"/>
      <c r="F6" s="106"/>
      <c r="G6" s="106"/>
      <c r="H6" s="107"/>
      <c r="I6" s="107"/>
      <c r="J6" s="107"/>
      <c r="K6" s="107"/>
      <c r="L6" s="107"/>
      <c r="M6" s="107"/>
      <c r="N6" s="15"/>
    </row>
    <row r="7" spans="1:15" ht="17.25" customHeight="1" x14ac:dyDescent="0.25">
      <c r="A7" s="6" t="s">
        <v>72</v>
      </c>
      <c r="B7" s="103" t="e">
        <f>SUM(B8:B9)</f>
        <v>#VALUE!</v>
      </c>
      <c r="C7" s="103">
        <f t="shared" ref="C7:M7" si="2">SUM(C8:C9)</f>
        <v>3061012.0599999996</v>
      </c>
      <c r="D7" s="103">
        <f t="shared" si="2"/>
        <v>3745349.4888199996</v>
      </c>
      <c r="E7" s="103">
        <f t="shared" si="2"/>
        <v>3901939.09</v>
      </c>
      <c r="F7" s="103" t="e">
        <f t="shared" si="2"/>
        <v>#VALUE!</v>
      </c>
      <c r="G7" s="103">
        <f t="shared" si="2"/>
        <v>1811499.4</v>
      </c>
      <c r="H7" s="103">
        <f t="shared" si="2"/>
        <v>2915158.2</v>
      </c>
      <c r="I7" s="103">
        <f t="shared" si="2"/>
        <v>2762031.1</v>
      </c>
      <c r="J7" s="103">
        <f t="shared" si="2"/>
        <v>2762031.1</v>
      </c>
      <c r="K7" s="103">
        <f t="shared" si="2"/>
        <v>2762031.1</v>
      </c>
      <c r="L7" s="103">
        <f t="shared" si="2"/>
        <v>2762031.1</v>
      </c>
      <c r="M7" s="103">
        <f t="shared" si="2"/>
        <v>2762031.1</v>
      </c>
      <c r="N7" s="14">
        <f>B2+B12+B17</f>
        <v>32839407.358819999</v>
      </c>
      <c r="O7" s="3">
        <f>C2+C12+C17</f>
        <v>2866952.86</v>
      </c>
    </row>
    <row r="8" spans="1:15" ht="17.25" customHeight="1" x14ac:dyDescent="0.25">
      <c r="A8" s="6" t="s">
        <v>70</v>
      </c>
      <c r="B8" s="103">
        <f>C8+D8+E8+F8+G8+H8+I8+J8+K8+L8+M8</f>
        <v>2963578.7188200015</v>
      </c>
      <c r="C8" s="103">
        <f t="shared" ref="C8:M8" si="3">C3+C13+C18</f>
        <v>570326.76</v>
      </c>
      <c r="D8" s="103">
        <f t="shared" si="3"/>
        <v>563229.80882000003</v>
      </c>
      <c r="E8" s="103">
        <f t="shared" si="3"/>
        <v>536815.6</v>
      </c>
      <c r="F8" s="103">
        <f t="shared" si="3"/>
        <v>750842.85</v>
      </c>
      <c r="G8" s="103">
        <f t="shared" si="3"/>
        <v>366286.5</v>
      </c>
      <c r="H8" s="103">
        <f t="shared" si="3"/>
        <v>29346.2</v>
      </c>
      <c r="I8" s="103">
        <f>I3+I13+I18</f>
        <v>29346.2</v>
      </c>
      <c r="J8" s="103">
        <f t="shared" si="3"/>
        <v>29346.2</v>
      </c>
      <c r="K8" s="103">
        <f t="shared" si="3"/>
        <v>29346.2</v>
      </c>
      <c r="L8" s="103">
        <f t="shared" si="3"/>
        <v>29346.2</v>
      </c>
      <c r="M8" s="103">
        <f t="shared" si="3"/>
        <v>29346.2</v>
      </c>
      <c r="N8" s="14">
        <f>B3+B13+B18</f>
        <v>2963578.7188200001</v>
      </c>
    </row>
    <row r="9" spans="1:15" ht="17.25" customHeight="1" x14ac:dyDescent="0.25">
      <c r="A9" s="6" t="s">
        <v>71</v>
      </c>
      <c r="B9" s="103" t="e">
        <f>C9+D9+E9+F9+G9+H9+I9+J9+K9+L9+M9</f>
        <v>#VALUE!</v>
      </c>
      <c r="C9" s="103">
        <f>'Прогноз прил 3'!D12-C8</f>
        <v>2490685.2999999998</v>
      </c>
      <c r="D9" s="103">
        <f>'Прогноз прил 3'!E12-D8</f>
        <v>3182119.6799999997</v>
      </c>
      <c r="E9" s="103">
        <f>'Прогноз прил 3'!F12-E8</f>
        <v>3365123.4899999998</v>
      </c>
      <c r="F9" s="103" t="e">
        <f>'Прогноз прил 3'!G12-F8</f>
        <v>#VALUE!</v>
      </c>
      <c r="G9" s="103">
        <f>'Прогноз прил 3'!H12-G8</f>
        <v>1445212.9</v>
      </c>
      <c r="H9" s="103">
        <f>'Прогноз прил 3'!I12-H8</f>
        <v>2885812</v>
      </c>
      <c r="I9" s="103">
        <f>'Прогноз прил 3'!J12-I8</f>
        <v>2732684.9</v>
      </c>
      <c r="J9" s="103">
        <f>'Прогноз прил 3'!K12-J8</f>
        <v>2732684.9</v>
      </c>
      <c r="K9" s="103">
        <f>'Прогноз прил 3'!L12-K8</f>
        <v>2732684.9</v>
      </c>
      <c r="L9" s="103">
        <f>'Прогноз прил 3'!M12-L8</f>
        <v>2732684.9</v>
      </c>
      <c r="M9" s="103">
        <f>'Прогноз прил 3'!N12-M8</f>
        <v>2732684.9</v>
      </c>
      <c r="N9" s="14"/>
    </row>
    <row r="10" spans="1:15" ht="15.75" customHeight="1" x14ac:dyDescent="0.25">
      <c r="A10" s="6"/>
      <c r="B10" s="103"/>
      <c r="C10" s="103"/>
      <c r="D10" s="103"/>
      <c r="E10" s="103"/>
      <c r="F10" s="103"/>
      <c r="G10" s="103"/>
      <c r="H10" s="105"/>
      <c r="I10" s="105"/>
      <c r="J10" s="105"/>
      <c r="K10" s="105"/>
      <c r="L10" s="105"/>
      <c r="M10" s="105"/>
      <c r="N10" s="14"/>
    </row>
    <row r="11" spans="1:15" ht="15.75" customHeight="1" x14ac:dyDescent="0.25">
      <c r="A11" s="6"/>
      <c r="B11" s="103"/>
      <c r="C11" s="103"/>
      <c r="D11" s="103"/>
      <c r="E11" s="103"/>
      <c r="F11" s="103"/>
      <c r="G11" s="103"/>
      <c r="H11" s="105"/>
      <c r="I11" s="105"/>
      <c r="J11" s="105"/>
      <c r="K11" s="105"/>
      <c r="L11" s="105"/>
      <c r="M11" s="105"/>
      <c r="N11" s="14"/>
      <c r="O11" s="3"/>
    </row>
    <row r="12" spans="1:15" ht="15.75" customHeight="1" x14ac:dyDescent="0.25">
      <c r="A12" s="6" t="s">
        <v>73</v>
      </c>
      <c r="B12" s="103">
        <f>C12+D12+E12+F12+G12+H12+I12+J12+K12+L12+M12</f>
        <v>30960364.758820001</v>
      </c>
      <c r="C12" s="103">
        <f t="shared" ref="C12:M12" si="4">C13+C14</f>
        <v>2399039.27</v>
      </c>
      <c r="D12" s="103">
        <f t="shared" si="4"/>
        <v>2802075.7088199998</v>
      </c>
      <c r="E12" s="103">
        <f t="shared" si="4"/>
        <v>3524755.19</v>
      </c>
      <c r="F12" s="103">
        <f>F13+F14</f>
        <v>4708849.09</v>
      </c>
      <c r="G12" s="103">
        <f t="shared" si="4"/>
        <v>1670339.5999999999</v>
      </c>
      <c r="H12" s="103">
        <f t="shared" si="4"/>
        <v>2770156.9</v>
      </c>
      <c r="I12" s="103">
        <f t="shared" si="4"/>
        <v>2617029.7999999998</v>
      </c>
      <c r="J12" s="103">
        <f t="shared" si="4"/>
        <v>2617029.7999999998</v>
      </c>
      <c r="K12" s="103">
        <f t="shared" si="4"/>
        <v>2617029.7999999998</v>
      </c>
      <c r="L12" s="103">
        <f t="shared" si="4"/>
        <v>2617029.7999999998</v>
      </c>
      <c r="M12" s="103">
        <f t="shared" si="4"/>
        <v>2617029.7999999998</v>
      </c>
      <c r="N12" s="14"/>
    </row>
    <row r="13" spans="1:15" ht="15.75" customHeight="1" x14ac:dyDescent="0.25">
      <c r="A13" s="6" t="s">
        <v>70</v>
      </c>
      <c r="B13" s="103">
        <f>C13+D13+E13+F13+G13+H13+I13+J13+K13+L13+M13</f>
        <v>1458680.91882</v>
      </c>
      <c r="C13" s="103">
        <f>'Прогноз прил 3'!D95+'Прогноз прил 3'!D79+16928.2+8910</f>
        <v>140340.47</v>
      </c>
      <c r="D13" s="103">
        <f>'Прогноз прил 3'!E95+'Прогноз прил 3'!E79</f>
        <v>136382.72882000002</v>
      </c>
      <c r="E13" s="103">
        <f>'Прогноз прил 3'!F95+'Прогноз прил 3'!F79</f>
        <v>323724</v>
      </c>
      <c r="F13" s="103">
        <f>'Прогноз прил 3'!G95+'Прогноз прил 3'!G79</f>
        <v>516667.22</v>
      </c>
      <c r="G13" s="103">
        <f>'Прогноз прил 3'!H95+'Прогноз прил 3'!H79</f>
        <v>341566.5</v>
      </c>
      <c r="H13" s="103">
        <f>'Прогноз прил 3'!I95+'Прогноз прил 3'!I79</f>
        <v>0</v>
      </c>
      <c r="I13" s="103">
        <f>'Прогноз прил 3'!J95+'Прогноз прил 3'!J79</f>
        <v>0</v>
      </c>
      <c r="J13" s="103">
        <f>'Прогноз прил 3'!K95+'Прогноз прил 3'!K79</f>
        <v>0</v>
      </c>
      <c r="K13" s="103">
        <f>'Прогноз прил 3'!L95+'Прогноз прил 3'!L79</f>
        <v>0</v>
      </c>
      <c r="L13" s="103">
        <f>'Прогноз прил 3'!M95+'Прогноз прил 3'!M79</f>
        <v>0</v>
      </c>
      <c r="M13" s="103">
        <f>'Прогноз прил 3'!N95+'Прогноз прил 3'!N79</f>
        <v>0</v>
      </c>
      <c r="N13" s="14"/>
    </row>
    <row r="14" spans="1:15" ht="15.75" customHeight="1" x14ac:dyDescent="0.25">
      <c r="A14" s="6" t="s">
        <v>71</v>
      </c>
      <c r="B14" s="103">
        <f>C14+D14+E14+F14+G14+H14+I14+J14+K14+L14+M14</f>
        <v>29501683.84</v>
      </c>
      <c r="C14" s="103">
        <f>'Прогноз прил 3'!D51+'Прогноз прил 3'!D57+'Прогноз прил 3'!D61+'Прогноз прил 3'!D69+'Прогноз прил 3'!D75+'Прогноз прил 3'!D90+'Прогноз прил 3'!D91-16928.2-8910</f>
        <v>2258698.7999999998</v>
      </c>
      <c r="D14" s="103">
        <f>'Прогноз прил 3'!E51+'Прогноз прил 3'!E57+'Прогноз прил 3'!E61+'Прогноз прил 3'!E69+'Прогноз прил 3'!E75+'Прогноз прил 3'!E90+'Прогноз прил 3'!E91+'Прогноз прил 3'!E68</f>
        <v>2665692.98</v>
      </c>
      <c r="E14" s="103">
        <f>'Прогноз прил 3'!F51+'Прогноз прил 3'!F57+'Прогноз прил 3'!F61+'Прогноз прил 3'!F69+'Прогноз прил 3'!F75+'Прогноз прил 3'!F90+'Прогноз прил 3'!F91</f>
        <v>3201031.19</v>
      </c>
      <c r="F14" s="103">
        <f>'Прогноз прил 3'!G51+'Прогноз прил 3'!G57+'Прогноз прил 3'!G61+'Прогноз прил 3'!G69+'Прогноз прил 3'!G75+'Прогноз прил 3'!G90+'Прогноз прил 3'!G91+'Прогноз прил 3'!G68+'Прогноз прил 3'!G105</f>
        <v>4192181.8699999996</v>
      </c>
      <c r="G14" s="103">
        <f>'Прогноз прил 3'!H51+'Прогноз прил 3'!H57+'Прогноз прил 3'!H61+'Прогноз прил 3'!H69+'Прогноз прил 3'!H75+'Прогноз прил 3'!H90+'Прогноз прил 3'!H91+'Прогноз прил 3'!H68</f>
        <v>1328773.0999999999</v>
      </c>
      <c r="H14" s="103">
        <f>'Прогноз прил 3'!I51+'Прогноз прил 3'!I57+'Прогноз прил 3'!I61+'Прогноз прил 3'!I69+'Прогноз прил 3'!I75+'Прогноз прил 3'!I90+'Прогноз прил 3'!I91</f>
        <v>2770156.9</v>
      </c>
      <c r="I14" s="103">
        <f>'Прогноз прил 3'!J51+'Прогноз прил 3'!J57+'Прогноз прил 3'!J61+'Прогноз прил 3'!J69+'Прогноз прил 3'!J75+'Прогноз прил 3'!J90+'Прогноз прил 3'!J91</f>
        <v>2617029.7999999998</v>
      </c>
      <c r="J14" s="103">
        <f>'Прогноз прил 3'!K51+'Прогноз прил 3'!K57+'Прогноз прил 3'!K61+'Прогноз прил 3'!K69+'Прогноз прил 3'!K75+'Прогноз прил 3'!K90+'Прогноз прил 3'!K91</f>
        <v>2617029.7999999998</v>
      </c>
      <c r="K14" s="103">
        <f>'Прогноз прил 3'!L51+'Прогноз прил 3'!L57+'Прогноз прил 3'!L61+'Прогноз прил 3'!L69+'Прогноз прил 3'!L75+'Прогноз прил 3'!L90+'Прогноз прил 3'!L91</f>
        <v>2617029.7999999998</v>
      </c>
      <c r="L14" s="103">
        <f>'Прогноз прил 3'!M51+'Прогноз прил 3'!M57+'Прогноз прил 3'!M61+'Прогноз прил 3'!M69+'Прогноз прил 3'!M75+'Прогноз прил 3'!M90+'Прогноз прил 3'!M91</f>
        <v>2617029.7999999998</v>
      </c>
      <c r="M14" s="103">
        <f>'Прогноз прил 3'!N51+'Прогноз прил 3'!N57+'Прогноз прил 3'!N61+'Прогноз прил 3'!N69+'Прогноз прил 3'!N75+'Прогноз прил 3'!N90+'Прогноз прил 3'!N91</f>
        <v>2617029.7999999998</v>
      </c>
      <c r="N14" s="14"/>
    </row>
    <row r="15" spans="1:15" ht="15.75" customHeight="1" x14ac:dyDescent="0.3">
      <c r="A15" s="7"/>
      <c r="B15" s="108"/>
      <c r="C15" s="108"/>
      <c r="D15" s="108"/>
      <c r="E15" s="108"/>
      <c r="F15" s="108"/>
      <c r="G15" s="108"/>
      <c r="H15" s="109"/>
      <c r="I15" s="109"/>
      <c r="J15" s="109"/>
      <c r="K15" s="109"/>
      <c r="L15" s="109"/>
      <c r="M15" s="109"/>
      <c r="N15" s="16"/>
    </row>
    <row r="16" spans="1:15" ht="17.25" customHeight="1" x14ac:dyDescent="0.3">
      <c r="A16" s="7"/>
      <c r="B16" s="108"/>
      <c r="C16" s="108"/>
      <c r="D16" s="108"/>
      <c r="E16" s="108"/>
      <c r="F16" s="108"/>
      <c r="G16" s="108"/>
      <c r="H16" s="109"/>
      <c r="I16" s="109"/>
      <c r="J16" s="109"/>
      <c r="K16" s="109"/>
      <c r="L16" s="109"/>
      <c r="M16" s="109"/>
      <c r="N16" s="16"/>
    </row>
    <row r="17" spans="1:14" ht="15.75" customHeight="1" x14ac:dyDescent="0.3">
      <c r="A17" s="6" t="s">
        <v>93</v>
      </c>
      <c r="B17" s="106">
        <f t="shared" ref="B17:M17" si="5">B18+B19</f>
        <v>821034.20000000007</v>
      </c>
      <c r="C17" s="106">
        <f t="shared" si="5"/>
        <v>201480.4</v>
      </c>
      <c r="D17" s="106">
        <f t="shared" si="5"/>
        <v>201805.7</v>
      </c>
      <c r="E17" s="106">
        <f t="shared" si="5"/>
        <v>201524.5</v>
      </c>
      <c r="F17" s="106">
        <f t="shared" si="5"/>
        <v>203129.4</v>
      </c>
      <c r="G17" s="106">
        <f t="shared" si="5"/>
        <v>1870.6</v>
      </c>
      <c r="H17" s="106">
        <f t="shared" si="5"/>
        <v>1870.6</v>
      </c>
      <c r="I17" s="106">
        <f t="shared" si="5"/>
        <v>1870.6</v>
      </c>
      <c r="J17" s="106">
        <f t="shared" si="5"/>
        <v>1870.6</v>
      </c>
      <c r="K17" s="106">
        <f t="shared" si="5"/>
        <v>1870.6</v>
      </c>
      <c r="L17" s="106">
        <f t="shared" si="5"/>
        <v>1870.6</v>
      </c>
      <c r="M17" s="106">
        <f t="shared" si="5"/>
        <v>1870.6</v>
      </c>
      <c r="N17" s="17"/>
    </row>
    <row r="18" spans="1:14" ht="15.75" customHeight="1" x14ac:dyDescent="0.3">
      <c r="A18" s="6" t="s">
        <v>70</v>
      </c>
      <c r="B18" s="106">
        <f>SUM(C18:M18)</f>
        <v>800024.3</v>
      </c>
      <c r="C18" s="106">
        <f>'Прогноз прил 3'!D110</f>
        <v>200145.3</v>
      </c>
      <c r="D18" s="106">
        <f>'Прогноз прил 3'!E110</f>
        <v>200252</v>
      </c>
      <c r="E18" s="106">
        <f>'Прогноз прил 3'!F110</f>
        <v>199777</v>
      </c>
      <c r="F18" s="106">
        <f>'Прогноз прил 3'!G110</f>
        <v>199850</v>
      </c>
      <c r="G18" s="106">
        <f>'Прогноз прил 3'!H110</f>
        <v>0</v>
      </c>
      <c r="H18" s="106">
        <f>'Прогноз прил 3'!I110</f>
        <v>0</v>
      </c>
      <c r="I18" s="106">
        <f>'Прогноз прил 3'!J110</f>
        <v>0</v>
      </c>
      <c r="J18" s="106">
        <f>'Прогноз прил 3'!K110</f>
        <v>0</v>
      </c>
      <c r="K18" s="106">
        <f>'Прогноз прил 3'!L110</f>
        <v>0</v>
      </c>
      <c r="L18" s="106">
        <f>'Прогноз прил 3'!M110</f>
        <v>0</v>
      </c>
      <c r="M18" s="106">
        <f>'Прогноз прил 3'!N110</f>
        <v>0</v>
      </c>
      <c r="N18" s="17"/>
    </row>
    <row r="19" spans="1:14" ht="15.75" customHeight="1" x14ac:dyDescent="0.3">
      <c r="A19" s="6" t="s">
        <v>71</v>
      </c>
      <c r="B19" s="106">
        <f>SUM(C19:M19)</f>
        <v>21009.899999999998</v>
      </c>
      <c r="C19" s="106">
        <f>'Прогноз прил 3'!D107</f>
        <v>1335.1</v>
      </c>
      <c r="D19" s="106">
        <f>'Прогноз прил 3'!E107</f>
        <v>1553.7</v>
      </c>
      <c r="E19" s="106">
        <f>'Прогноз прил 3'!F107</f>
        <v>1747.5</v>
      </c>
      <c r="F19" s="106">
        <f>'Прогноз прил 3'!G107</f>
        <v>3279.3999999999996</v>
      </c>
      <c r="G19" s="106">
        <f>'Прогноз прил 3'!H107</f>
        <v>1870.6</v>
      </c>
      <c r="H19" s="106">
        <f>'Прогноз прил 3'!I107</f>
        <v>1870.6</v>
      </c>
      <c r="I19" s="106">
        <f>'Прогноз прил 3'!J107</f>
        <v>1870.6</v>
      </c>
      <c r="J19" s="106">
        <f>'Прогноз прил 3'!K107</f>
        <v>1870.6</v>
      </c>
      <c r="K19" s="106">
        <f>'Прогноз прил 3'!L107</f>
        <v>1870.6</v>
      </c>
      <c r="L19" s="106">
        <f>'Прогноз прил 3'!M107</f>
        <v>1870.6</v>
      </c>
      <c r="M19" s="106">
        <f>'Прогноз прил 3'!N107</f>
        <v>1870.6</v>
      </c>
      <c r="N19" s="17"/>
    </row>
    <row r="20" spans="1:14" ht="15.75" customHeight="1" x14ac:dyDescent="0.3">
      <c r="A20" s="4"/>
      <c r="B20" s="110"/>
      <c r="C20" s="110"/>
      <c r="D20" s="110"/>
      <c r="E20" s="110"/>
      <c r="F20" s="110"/>
      <c r="G20" s="110"/>
      <c r="H20" s="111"/>
      <c r="I20" s="111"/>
      <c r="J20" s="111"/>
      <c r="K20" s="111"/>
      <c r="L20" s="111"/>
      <c r="M20" s="111"/>
      <c r="N20" s="18"/>
    </row>
  </sheetData>
  <sheetProtection selectLockedCells="1" selectUnlockedCells="1"/>
  <pageMargins left="0.7" right="0.7" top="0.75" bottom="0.75" header="0.51180555555555551" footer="0.51180555555555551"/>
  <pageSetup paperSize="9" scale="52" firstPageNumber="0" fitToHeight="0" orientation="landscape" r:id="rId1"/>
  <headerFooter alignWithMargins="0"/>
  <colBreaks count="1" manualBreakCount="1">
    <brk id="13" max="1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6:M20"/>
  <sheetViews>
    <sheetView workbookViewId="0"/>
  </sheetViews>
  <sheetFormatPr defaultRowHeight="15" x14ac:dyDescent="0.25"/>
  <cols>
    <col min="2" max="2" width="14.85546875" customWidth="1"/>
    <col min="3" max="3" width="12" customWidth="1"/>
    <col min="4" max="4" width="11.140625" customWidth="1"/>
    <col min="5" max="5" width="13.140625" customWidth="1"/>
    <col min="6" max="6" width="13.42578125" customWidth="1"/>
    <col min="7" max="7" width="12.42578125" customWidth="1"/>
    <col min="9" max="9" width="9.42578125" bestFit="1" customWidth="1"/>
    <col min="10" max="10" width="12.42578125" customWidth="1"/>
    <col min="11" max="11" width="11.85546875" customWidth="1"/>
    <col min="12" max="12" width="10.85546875" customWidth="1"/>
    <col min="13" max="13" width="11.42578125" customWidth="1"/>
    <col min="14" max="14" width="10.42578125" customWidth="1"/>
  </cols>
  <sheetData>
    <row r="6" spans="1:13" ht="45.2" customHeight="1" x14ac:dyDescent="0.25">
      <c r="A6" s="578" t="s">
        <v>80</v>
      </c>
      <c r="B6" s="578" t="s">
        <v>81</v>
      </c>
      <c r="C6" s="578"/>
      <c r="D6" s="578"/>
      <c r="E6" s="578"/>
      <c r="F6" s="578"/>
      <c r="G6" s="578"/>
    </row>
    <row r="7" spans="1:13" x14ac:dyDescent="0.25">
      <c r="A7" s="578"/>
      <c r="B7" s="578" t="s">
        <v>5</v>
      </c>
      <c r="C7" s="578" t="s">
        <v>82</v>
      </c>
      <c r="D7" s="578"/>
      <c r="E7" s="578"/>
      <c r="F7" s="578"/>
      <c r="G7" s="578"/>
    </row>
    <row r="8" spans="1:13" x14ac:dyDescent="0.25">
      <c r="A8" s="578"/>
      <c r="B8" s="578"/>
      <c r="C8" s="8" t="s">
        <v>83</v>
      </c>
      <c r="D8" s="8" t="s">
        <v>84</v>
      </c>
      <c r="E8" s="8" t="s">
        <v>85</v>
      </c>
      <c r="F8" s="8" t="s">
        <v>86</v>
      </c>
      <c r="G8" s="8" t="s">
        <v>87</v>
      </c>
    </row>
    <row r="9" spans="1:13" ht="38.25" x14ac:dyDescent="0.25">
      <c r="A9" s="8" t="s">
        <v>88</v>
      </c>
      <c r="B9" s="12" t="e">
        <f t="shared" ref="B9:G9" si="0">B11+B12</f>
        <v>#VALUE!</v>
      </c>
      <c r="C9" s="12">
        <f t="shared" si="0"/>
        <v>266948.19</v>
      </c>
      <c r="D9" s="9">
        <f t="shared" si="0"/>
        <v>265284.77999999997</v>
      </c>
      <c r="E9" s="9" t="e">
        <f t="shared" si="0"/>
        <v>#VALUE!</v>
      </c>
      <c r="F9" s="9" t="e">
        <f t="shared" si="0"/>
        <v>#VALUE!</v>
      </c>
      <c r="G9" s="9" t="e">
        <f t="shared" si="0"/>
        <v>#VALUE!</v>
      </c>
    </row>
    <row r="10" spans="1:13" ht="25.5" x14ac:dyDescent="0.25">
      <c r="A10" s="8" t="s">
        <v>61</v>
      </c>
      <c r="B10" s="12"/>
      <c r="C10" s="12"/>
      <c r="D10" s="9"/>
      <c r="E10" s="9"/>
      <c r="F10" s="9"/>
      <c r="G10" s="9"/>
    </row>
    <row r="11" spans="1:13" ht="38.25" x14ac:dyDescent="0.25">
      <c r="A11" s="8" t="s">
        <v>70</v>
      </c>
      <c r="B11" s="26">
        <f>SUM(C11:G11)</f>
        <v>528796.30000000005</v>
      </c>
      <c r="C11" s="26">
        <f>'Прогноз прил 3'!D130+'Прогноз прил 3'!D139</f>
        <v>229840.99000000002</v>
      </c>
      <c r="D11" s="10">
        <f>SUM('Прогноз прил 3'!E130,'Прогноз прил 3'!E139)</f>
        <v>226595.08</v>
      </c>
      <c r="E11" s="10">
        <f>SUM('Прогноз прил 3'!F130,'Прогноз прил 3'!F139)</f>
        <v>13314.6</v>
      </c>
      <c r="F11" s="10">
        <f>SUM('Прогноз прил 3'!G130,'Прогноз прил 3'!G139)</f>
        <v>34325.630000000005</v>
      </c>
      <c r="G11" s="10">
        <f>SUM('Прогноз прил 3'!H130,'Прогноз прил 3'!H139)</f>
        <v>24720</v>
      </c>
      <c r="I11" s="3"/>
      <c r="J11" s="3"/>
      <c r="K11" s="3"/>
      <c r="L11" s="3"/>
      <c r="M11" s="3"/>
    </row>
    <row r="12" spans="1:13" ht="35.25" customHeight="1" x14ac:dyDescent="0.25">
      <c r="A12" s="578" t="s">
        <v>71</v>
      </c>
      <c r="B12" s="579" t="e">
        <f>SUM(C12:G14)</f>
        <v>#VALUE!</v>
      </c>
      <c r="C12" s="580">
        <f>'Прогноз прил 3'!D144+'Прогноз прил 3'!D136</f>
        <v>37107.199999999997</v>
      </c>
      <c r="D12" s="581">
        <f>'Прогноз прил 3'!E144+'Прогноз прил 3'!E136</f>
        <v>38689.699999999997</v>
      </c>
      <c r="E12" s="581" t="e">
        <f>'Прогноз прил 3'!F144+'Прогноз прил 3'!F136</f>
        <v>#VALUE!</v>
      </c>
      <c r="F12" s="581" t="e">
        <f>'Прогноз прил 3'!G144+'Прогноз прил 3'!G136</f>
        <v>#VALUE!</v>
      </c>
      <c r="G12" s="581" t="e">
        <f>'Прогноз прил 3'!H144+'Прогноз прил 3'!H136</f>
        <v>#VALUE!</v>
      </c>
    </row>
    <row r="13" spans="1:13" ht="15" customHeight="1" x14ac:dyDescent="0.25">
      <c r="A13" s="578"/>
      <c r="B13" s="579"/>
      <c r="C13" s="579"/>
      <c r="D13" s="582"/>
      <c r="E13" s="582"/>
      <c r="F13" s="582"/>
      <c r="G13" s="582"/>
    </row>
    <row r="14" spans="1:13" ht="15.75" customHeight="1" x14ac:dyDescent="0.25">
      <c r="A14" s="578"/>
      <c r="B14" s="579"/>
      <c r="C14" s="579"/>
      <c r="D14" s="582"/>
      <c r="E14" s="582"/>
      <c r="F14" s="582"/>
      <c r="G14" s="582"/>
    </row>
    <row r="16" spans="1:13" ht="15.75" x14ac:dyDescent="0.25">
      <c r="C16" s="11">
        <v>515</v>
      </c>
      <c r="D16" s="11">
        <v>520</v>
      </c>
      <c r="E16" s="11">
        <v>520</v>
      </c>
      <c r="F16" s="11">
        <v>520</v>
      </c>
      <c r="G16" s="11">
        <v>520</v>
      </c>
    </row>
    <row r="18" spans="3:7" x14ac:dyDescent="0.25">
      <c r="C18" s="578">
        <v>15165.4</v>
      </c>
      <c r="D18" s="578">
        <v>15165.4</v>
      </c>
      <c r="E18" s="578">
        <v>15165.4</v>
      </c>
      <c r="F18" s="578">
        <v>15165.4</v>
      </c>
      <c r="G18" s="578">
        <v>15165.4</v>
      </c>
    </row>
    <row r="19" spans="3:7" x14ac:dyDescent="0.25">
      <c r="C19" s="578"/>
      <c r="D19" s="578"/>
      <c r="E19" s="578"/>
      <c r="F19" s="578"/>
      <c r="G19" s="578"/>
    </row>
    <row r="20" spans="3:7" x14ac:dyDescent="0.25">
      <c r="C20" s="578"/>
      <c r="D20" s="578"/>
      <c r="E20" s="578"/>
      <c r="F20" s="578"/>
      <c r="G20" s="578"/>
    </row>
  </sheetData>
  <mergeCells count="16">
    <mergeCell ref="A6:A8"/>
    <mergeCell ref="B6:G6"/>
    <mergeCell ref="B7:B8"/>
    <mergeCell ref="C7:G7"/>
    <mergeCell ref="A12:A14"/>
    <mergeCell ref="B12:B14"/>
    <mergeCell ref="C12:C14"/>
    <mergeCell ref="D12:D14"/>
    <mergeCell ref="E12:E14"/>
    <mergeCell ref="F12:F14"/>
    <mergeCell ref="G12:G14"/>
    <mergeCell ref="C18:C20"/>
    <mergeCell ref="D18:D20"/>
    <mergeCell ref="E18:E20"/>
    <mergeCell ref="F18:F20"/>
    <mergeCell ref="G18:G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Детализация</vt:lpstr>
      <vt:lpstr>Прогноз прил 3</vt:lpstr>
      <vt:lpstr>капитальные затраты</vt:lpstr>
      <vt:lpstr>Кап Газ</vt:lpstr>
      <vt:lpstr>'Прогноз прил 3'!Excel_BuiltIn_Print_Area</vt:lpstr>
      <vt:lpstr>'Прогноз прил 3'!Заголовки_для_печати</vt:lpstr>
      <vt:lpstr>Детализация!Область_печати</vt:lpstr>
      <vt:lpstr>'капитальные затраты'!Область_печати</vt:lpstr>
      <vt:lpstr>'Прогноз прил 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n227gsv</dc:creator>
  <cp:lastModifiedBy>slobodina_ai</cp:lastModifiedBy>
  <cp:revision>46</cp:revision>
  <cp:lastPrinted>2023-12-29T10:01:34Z</cp:lastPrinted>
  <dcterms:created xsi:type="dcterms:W3CDTF">2013-09-15T05:28:45Z</dcterms:created>
  <dcterms:modified xsi:type="dcterms:W3CDTF">2023-12-29T10:02:00Z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АКО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